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AGNA\Desktop\Santé\"/>
    </mc:Choice>
  </mc:AlternateContent>
  <bookViews>
    <workbookView xWindow="0" yWindow="0" windowWidth="20490" windowHeight="9045"/>
  </bookViews>
  <sheets>
    <sheet name="Feuil1" sheetId="1" r:id="rId1"/>
  </sheets>
  <externalReferences>
    <externalReference r:id="rId2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1" i="1" l="1"/>
  <c r="K91" i="1"/>
  <c r="J91" i="1"/>
  <c r="I91" i="1"/>
  <c r="H91" i="1"/>
  <c r="G91" i="1"/>
  <c r="F91" i="1"/>
  <c r="E91" i="1"/>
  <c r="D91" i="1"/>
  <c r="C91" i="1"/>
  <c r="L90" i="1"/>
  <c r="K90" i="1"/>
  <c r="J90" i="1"/>
  <c r="I90" i="1"/>
  <c r="H90" i="1"/>
  <c r="G90" i="1"/>
  <c r="F90" i="1"/>
  <c r="E90" i="1"/>
  <c r="D90" i="1"/>
  <c r="C90" i="1"/>
  <c r="L89" i="1"/>
  <c r="K89" i="1"/>
  <c r="J89" i="1"/>
  <c r="I89" i="1"/>
  <c r="H89" i="1"/>
  <c r="G89" i="1"/>
  <c r="F89" i="1"/>
  <c r="E89" i="1"/>
  <c r="D89" i="1"/>
  <c r="C89" i="1"/>
  <c r="L88" i="1"/>
  <c r="L92" i="1" s="1"/>
  <c r="K88" i="1"/>
  <c r="K92" i="1" s="1"/>
  <c r="J88" i="1"/>
  <c r="J92" i="1" s="1"/>
  <c r="I88" i="1"/>
  <c r="I92" i="1" s="1"/>
  <c r="H88" i="1"/>
  <c r="H92" i="1" s="1"/>
  <c r="G88" i="1"/>
  <c r="G92" i="1" s="1"/>
  <c r="F88" i="1"/>
  <c r="F92" i="1" s="1"/>
  <c r="E88" i="1"/>
  <c r="E92" i="1" s="1"/>
  <c r="D88" i="1"/>
  <c r="D92" i="1" s="1"/>
  <c r="C88" i="1"/>
  <c r="C92" i="1" s="1"/>
  <c r="L87" i="1"/>
  <c r="L93" i="1" s="1"/>
  <c r="K87" i="1"/>
  <c r="K93" i="1" s="1"/>
  <c r="J87" i="1"/>
  <c r="J93" i="1" s="1"/>
  <c r="I87" i="1"/>
  <c r="I93" i="1" s="1"/>
  <c r="H87" i="1"/>
  <c r="H93" i="1" s="1"/>
  <c r="G87" i="1"/>
  <c r="G93" i="1" s="1"/>
  <c r="F87" i="1"/>
  <c r="F93" i="1" s="1"/>
  <c r="E87" i="1"/>
  <c r="E93" i="1" s="1"/>
  <c r="D87" i="1"/>
  <c r="D93" i="1" s="1"/>
  <c r="C87" i="1"/>
  <c r="C93" i="1" s="1"/>
  <c r="L86" i="1"/>
  <c r="K86" i="1"/>
  <c r="J86" i="1"/>
  <c r="I86" i="1"/>
  <c r="H86" i="1"/>
  <c r="G86" i="1"/>
  <c r="F86" i="1"/>
  <c r="E86" i="1"/>
  <c r="D86" i="1"/>
  <c r="C86" i="1"/>
  <c r="L85" i="1"/>
  <c r="K85" i="1"/>
  <c r="J85" i="1"/>
  <c r="I85" i="1"/>
  <c r="H85" i="1"/>
  <c r="G85" i="1"/>
  <c r="F85" i="1"/>
  <c r="E85" i="1"/>
  <c r="D85" i="1"/>
  <c r="C85" i="1"/>
  <c r="L84" i="1"/>
  <c r="K84" i="1"/>
  <c r="J84" i="1"/>
  <c r="I84" i="1"/>
  <c r="H84" i="1"/>
  <c r="G84" i="1"/>
  <c r="F84" i="1"/>
  <c r="E84" i="1"/>
  <c r="D84" i="1"/>
  <c r="C84" i="1"/>
  <c r="L83" i="1"/>
  <c r="K83" i="1"/>
  <c r="J83" i="1"/>
  <c r="I83" i="1"/>
  <c r="H83" i="1"/>
  <c r="G83" i="1"/>
  <c r="F83" i="1"/>
  <c r="E83" i="1"/>
  <c r="D83" i="1"/>
  <c r="C83" i="1"/>
  <c r="L82" i="1"/>
  <c r="K82" i="1"/>
  <c r="J82" i="1"/>
  <c r="I82" i="1"/>
  <c r="H82" i="1"/>
  <c r="G82" i="1"/>
  <c r="F82" i="1"/>
  <c r="E82" i="1"/>
  <c r="D82" i="1"/>
  <c r="C82" i="1"/>
  <c r="L81" i="1"/>
  <c r="K81" i="1"/>
  <c r="J81" i="1"/>
  <c r="I81" i="1"/>
  <c r="H81" i="1"/>
  <c r="G81" i="1"/>
  <c r="F81" i="1"/>
  <c r="E81" i="1"/>
  <c r="D81" i="1"/>
  <c r="C81" i="1"/>
  <c r="L80" i="1"/>
  <c r="K80" i="1"/>
  <c r="J80" i="1"/>
  <c r="I80" i="1"/>
  <c r="H80" i="1"/>
  <c r="G80" i="1"/>
  <c r="F80" i="1"/>
  <c r="E80" i="1"/>
  <c r="D80" i="1"/>
  <c r="C80" i="1"/>
  <c r="L79" i="1"/>
  <c r="K79" i="1"/>
  <c r="J79" i="1"/>
  <c r="I79" i="1"/>
  <c r="H79" i="1"/>
  <c r="G79" i="1"/>
  <c r="F79" i="1"/>
  <c r="E79" i="1"/>
  <c r="D79" i="1"/>
  <c r="C79" i="1"/>
  <c r="L78" i="1"/>
  <c r="K78" i="1"/>
  <c r="J78" i="1"/>
  <c r="I78" i="1"/>
  <c r="H78" i="1"/>
  <c r="G78" i="1"/>
  <c r="F78" i="1"/>
  <c r="E78" i="1"/>
  <c r="D78" i="1"/>
  <c r="C78" i="1"/>
  <c r="L77" i="1"/>
  <c r="K77" i="1"/>
  <c r="J77" i="1"/>
  <c r="I77" i="1"/>
  <c r="H77" i="1"/>
  <c r="G77" i="1"/>
  <c r="F77" i="1"/>
  <c r="E77" i="1"/>
  <c r="D77" i="1"/>
  <c r="C77" i="1"/>
  <c r="L76" i="1"/>
  <c r="K76" i="1"/>
  <c r="J76" i="1"/>
  <c r="I76" i="1"/>
  <c r="H76" i="1"/>
  <c r="G76" i="1"/>
  <c r="F76" i="1"/>
  <c r="E76" i="1"/>
  <c r="D76" i="1"/>
  <c r="C76" i="1"/>
  <c r="L75" i="1"/>
  <c r="K75" i="1"/>
  <c r="J75" i="1"/>
  <c r="I75" i="1"/>
  <c r="H75" i="1"/>
  <c r="G75" i="1"/>
  <c r="F75" i="1"/>
  <c r="E75" i="1"/>
  <c r="D75" i="1"/>
  <c r="C75" i="1"/>
  <c r="L74" i="1"/>
  <c r="K74" i="1"/>
  <c r="J74" i="1"/>
  <c r="I74" i="1"/>
  <c r="H74" i="1"/>
  <c r="G74" i="1"/>
  <c r="F74" i="1"/>
  <c r="E74" i="1"/>
  <c r="D74" i="1"/>
  <c r="C74" i="1"/>
  <c r="L73" i="1"/>
  <c r="K73" i="1"/>
  <c r="J73" i="1"/>
  <c r="I73" i="1"/>
  <c r="H73" i="1"/>
  <c r="G73" i="1"/>
  <c r="F73" i="1"/>
  <c r="E73" i="1"/>
  <c r="D73" i="1"/>
  <c r="C73" i="1"/>
  <c r="L72" i="1"/>
  <c r="K72" i="1"/>
  <c r="J72" i="1"/>
  <c r="I72" i="1"/>
  <c r="H72" i="1"/>
  <c r="G72" i="1"/>
  <c r="F72" i="1"/>
  <c r="E72" i="1"/>
  <c r="D72" i="1"/>
  <c r="C72" i="1"/>
  <c r="L71" i="1"/>
  <c r="K71" i="1"/>
  <c r="J71" i="1"/>
  <c r="I71" i="1"/>
  <c r="H71" i="1"/>
  <c r="G71" i="1"/>
  <c r="F71" i="1"/>
  <c r="E71" i="1"/>
  <c r="D71" i="1"/>
  <c r="C71" i="1"/>
  <c r="L70" i="1"/>
  <c r="K70" i="1"/>
  <c r="J70" i="1"/>
  <c r="I70" i="1"/>
  <c r="H70" i="1"/>
  <c r="G70" i="1"/>
  <c r="F70" i="1"/>
  <c r="E70" i="1"/>
  <c r="D70" i="1"/>
  <c r="C70" i="1"/>
  <c r="L69" i="1"/>
  <c r="K69" i="1"/>
  <c r="J69" i="1"/>
  <c r="I69" i="1"/>
  <c r="H69" i="1"/>
  <c r="G69" i="1"/>
  <c r="F69" i="1"/>
  <c r="E69" i="1"/>
  <c r="D69" i="1"/>
  <c r="C69" i="1"/>
  <c r="L68" i="1"/>
  <c r="K68" i="1"/>
  <c r="J68" i="1"/>
  <c r="I68" i="1"/>
  <c r="H68" i="1"/>
  <c r="G68" i="1"/>
  <c r="F68" i="1"/>
  <c r="E68" i="1"/>
  <c r="D68" i="1"/>
  <c r="C68" i="1"/>
  <c r="L67" i="1"/>
  <c r="K67" i="1"/>
  <c r="J67" i="1"/>
  <c r="I67" i="1"/>
  <c r="H67" i="1"/>
  <c r="G67" i="1"/>
  <c r="F67" i="1"/>
  <c r="E67" i="1"/>
  <c r="D67" i="1"/>
  <c r="C67" i="1"/>
  <c r="L66" i="1"/>
  <c r="K66" i="1"/>
  <c r="J66" i="1"/>
  <c r="I66" i="1"/>
  <c r="H66" i="1"/>
  <c r="G66" i="1"/>
  <c r="F66" i="1"/>
  <c r="E66" i="1"/>
  <c r="D66" i="1"/>
  <c r="C66" i="1"/>
  <c r="L65" i="1"/>
  <c r="K65" i="1"/>
  <c r="J65" i="1"/>
  <c r="I65" i="1"/>
  <c r="H65" i="1"/>
  <c r="G65" i="1"/>
  <c r="F65" i="1"/>
  <c r="E65" i="1"/>
  <c r="D65" i="1"/>
  <c r="C65" i="1"/>
  <c r="L64" i="1"/>
  <c r="K64" i="1"/>
  <c r="J64" i="1"/>
  <c r="I64" i="1"/>
  <c r="H64" i="1"/>
  <c r="G64" i="1"/>
  <c r="F64" i="1"/>
  <c r="E64" i="1"/>
  <c r="D64" i="1"/>
  <c r="C64" i="1"/>
  <c r="L63" i="1"/>
  <c r="K63" i="1"/>
  <c r="J63" i="1"/>
  <c r="I63" i="1"/>
  <c r="H63" i="1"/>
  <c r="G63" i="1"/>
  <c r="F63" i="1"/>
  <c r="E63" i="1"/>
  <c r="D63" i="1"/>
  <c r="C63" i="1"/>
  <c r="L62" i="1"/>
  <c r="K62" i="1"/>
  <c r="J62" i="1"/>
  <c r="I62" i="1"/>
  <c r="H62" i="1"/>
  <c r="G62" i="1"/>
  <c r="F62" i="1"/>
  <c r="E62" i="1"/>
  <c r="D62" i="1"/>
  <c r="C62" i="1"/>
  <c r="L61" i="1"/>
  <c r="K61" i="1"/>
  <c r="J61" i="1"/>
  <c r="I61" i="1"/>
  <c r="H61" i="1"/>
  <c r="G61" i="1"/>
  <c r="F61" i="1"/>
  <c r="E61" i="1"/>
  <c r="D61" i="1"/>
  <c r="C61" i="1"/>
  <c r="L60" i="1"/>
  <c r="K60" i="1"/>
  <c r="J60" i="1"/>
  <c r="I60" i="1"/>
  <c r="H60" i="1"/>
  <c r="G60" i="1"/>
  <c r="F60" i="1"/>
  <c r="E60" i="1"/>
  <c r="D60" i="1"/>
  <c r="C60" i="1"/>
  <c r="L59" i="1"/>
  <c r="K59" i="1"/>
  <c r="J59" i="1"/>
  <c r="I59" i="1"/>
  <c r="H59" i="1"/>
  <c r="G59" i="1"/>
  <c r="F59" i="1"/>
  <c r="E59" i="1"/>
  <c r="D59" i="1"/>
  <c r="C59" i="1"/>
  <c r="L58" i="1"/>
  <c r="K58" i="1"/>
  <c r="J58" i="1"/>
  <c r="I58" i="1"/>
  <c r="H58" i="1"/>
  <c r="G58" i="1"/>
  <c r="F58" i="1"/>
  <c r="E58" i="1"/>
  <c r="D58" i="1"/>
  <c r="C58" i="1"/>
  <c r="L57" i="1"/>
  <c r="K57" i="1"/>
  <c r="J57" i="1"/>
  <c r="I57" i="1"/>
  <c r="H57" i="1"/>
  <c r="G57" i="1"/>
  <c r="F57" i="1"/>
  <c r="E57" i="1"/>
  <c r="D57" i="1"/>
  <c r="C57" i="1"/>
  <c r="L56" i="1"/>
  <c r="K56" i="1"/>
  <c r="J56" i="1"/>
  <c r="I56" i="1"/>
  <c r="H56" i="1"/>
  <c r="G56" i="1"/>
  <c r="F56" i="1"/>
  <c r="E56" i="1"/>
  <c r="D56" i="1"/>
  <c r="C56" i="1"/>
  <c r="L55" i="1"/>
  <c r="K55" i="1"/>
  <c r="J55" i="1"/>
  <c r="I55" i="1"/>
  <c r="H55" i="1"/>
  <c r="G55" i="1"/>
  <c r="F55" i="1"/>
  <c r="E55" i="1"/>
  <c r="D55" i="1"/>
  <c r="C55" i="1"/>
  <c r="L54" i="1"/>
  <c r="K54" i="1"/>
  <c r="J54" i="1"/>
  <c r="I54" i="1"/>
  <c r="H54" i="1"/>
  <c r="G54" i="1"/>
  <c r="F54" i="1"/>
  <c r="E54" i="1"/>
  <c r="D54" i="1"/>
  <c r="C54" i="1"/>
  <c r="L53" i="1"/>
  <c r="K53" i="1"/>
  <c r="J53" i="1"/>
  <c r="I53" i="1"/>
  <c r="H53" i="1"/>
  <c r="G53" i="1"/>
  <c r="F53" i="1"/>
  <c r="E53" i="1"/>
  <c r="D53" i="1"/>
  <c r="C53" i="1"/>
  <c r="L52" i="1"/>
  <c r="K52" i="1"/>
  <c r="J52" i="1"/>
  <c r="I52" i="1"/>
  <c r="H52" i="1"/>
  <c r="G52" i="1"/>
  <c r="F52" i="1"/>
  <c r="E52" i="1"/>
  <c r="D52" i="1"/>
  <c r="C52" i="1"/>
  <c r="L51" i="1"/>
  <c r="K51" i="1"/>
  <c r="J51" i="1"/>
  <c r="I51" i="1"/>
  <c r="H51" i="1"/>
  <c r="G51" i="1"/>
  <c r="F51" i="1"/>
  <c r="E51" i="1"/>
  <c r="D51" i="1"/>
  <c r="C51" i="1"/>
  <c r="L50" i="1"/>
  <c r="K50" i="1"/>
  <c r="J50" i="1"/>
  <c r="I50" i="1"/>
  <c r="H50" i="1"/>
  <c r="G50" i="1"/>
  <c r="F50" i="1"/>
  <c r="E50" i="1"/>
  <c r="D50" i="1"/>
  <c r="C50" i="1"/>
  <c r="L49" i="1"/>
  <c r="K49" i="1"/>
  <c r="J49" i="1"/>
  <c r="I49" i="1"/>
  <c r="H49" i="1"/>
  <c r="G49" i="1"/>
  <c r="F49" i="1"/>
  <c r="E49" i="1"/>
  <c r="D49" i="1"/>
  <c r="C49" i="1"/>
  <c r="L48" i="1"/>
  <c r="K48" i="1"/>
  <c r="J48" i="1"/>
  <c r="I48" i="1"/>
  <c r="H48" i="1"/>
  <c r="G48" i="1"/>
  <c r="F48" i="1"/>
  <c r="E48" i="1"/>
  <c r="D48" i="1"/>
  <c r="C48" i="1"/>
  <c r="L47" i="1"/>
  <c r="K47" i="1"/>
  <c r="J47" i="1"/>
  <c r="I47" i="1"/>
  <c r="H47" i="1"/>
  <c r="G47" i="1"/>
  <c r="F47" i="1"/>
  <c r="E47" i="1"/>
  <c r="D47" i="1"/>
  <c r="C47" i="1"/>
  <c r="L46" i="1"/>
  <c r="K46" i="1"/>
  <c r="J46" i="1"/>
  <c r="I46" i="1"/>
  <c r="H46" i="1"/>
  <c r="G46" i="1"/>
  <c r="F46" i="1"/>
  <c r="E46" i="1"/>
  <c r="D46" i="1"/>
  <c r="C46" i="1"/>
  <c r="L45" i="1"/>
  <c r="K45" i="1"/>
  <c r="J45" i="1"/>
  <c r="I45" i="1"/>
  <c r="H45" i="1"/>
  <c r="G45" i="1"/>
  <c r="F45" i="1"/>
  <c r="E45" i="1"/>
  <c r="D45" i="1"/>
  <c r="C45" i="1"/>
  <c r="L44" i="1"/>
  <c r="K44" i="1"/>
  <c r="J44" i="1"/>
  <c r="I44" i="1"/>
  <c r="H44" i="1"/>
  <c r="G44" i="1"/>
  <c r="F44" i="1"/>
  <c r="E44" i="1"/>
  <c r="D44" i="1"/>
  <c r="C44" i="1"/>
  <c r="L43" i="1"/>
  <c r="K43" i="1"/>
  <c r="J43" i="1"/>
  <c r="I43" i="1"/>
  <c r="H43" i="1"/>
  <c r="G43" i="1"/>
  <c r="F43" i="1"/>
  <c r="E43" i="1"/>
  <c r="D43" i="1"/>
  <c r="C43" i="1"/>
  <c r="L42" i="1"/>
  <c r="K42" i="1"/>
  <c r="J42" i="1"/>
  <c r="I42" i="1"/>
  <c r="H42" i="1"/>
  <c r="G42" i="1"/>
  <c r="F42" i="1"/>
  <c r="E42" i="1"/>
  <c r="D42" i="1"/>
  <c r="C42" i="1"/>
  <c r="L41" i="1"/>
  <c r="K41" i="1"/>
  <c r="J41" i="1"/>
  <c r="I41" i="1"/>
  <c r="H41" i="1"/>
  <c r="G41" i="1"/>
  <c r="F41" i="1"/>
  <c r="E41" i="1"/>
  <c r="D41" i="1"/>
  <c r="C41" i="1"/>
  <c r="L40" i="1"/>
  <c r="K40" i="1"/>
  <c r="J40" i="1"/>
  <c r="I40" i="1"/>
  <c r="H40" i="1"/>
  <c r="G40" i="1"/>
  <c r="F40" i="1"/>
  <c r="E40" i="1"/>
  <c r="D40" i="1"/>
  <c r="C40" i="1"/>
  <c r="L39" i="1"/>
  <c r="K39" i="1"/>
  <c r="J39" i="1"/>
  <c r="I39" i="1"/>
  <c r="H39" i="1"/>
  <c r="G39" i="1"/>
  <c r="F39" i="1"/>
  <c r="E39" i="1"/>
  <c r="D39" i="1"/>
  <c r="C39" i="1"/>
  <c r="L38" i="1"/>
  <c r="K38" i="1"/>
  <c r="I38" i="1"/>
  <c r="H38" i="1"/>
  <c r="G38" i="1"/>
  <c r="F38" i="1"/>
  <c r="E38" i="1"/>
  <c r="D38" i="1"/>
  <c r="C38" i="1"/>
  <c r="L37" i="1"/>
  <c r="K37" i="1"/>
  <c r="J37" i="1"/>
  <c r="I37" i="1"/>
  <c r="H37" i="1"/>
  <c r="G37" i="1"/>
  <c r="F37" i="1"/>
  <c r="E37" i="1"/>
  <c r="D37" i="1"/>
  <c r="C37" i="1"/>
  <c r="L36" i="1"/>
  <c r="K36" i="1"/>
  <c r="J36" i="1"/>
  <c r="I36" i="1"/>
  <c r="H36" i="1"/>
  <c r="G36" i="1"/>
  <c r="F36" i="1"/>
  <c r="E36" i="1"/>
  <c r="D36" i="1"/>
  <c r="C36" i="1"/>
  <c r="L35" i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L29" i="1"/>
  <c r="K29" i="1"/>
  <c r="J29" i="1"/>
  <c r="I29" i="1"/>
  <c r="H29" i="1"/>
  <c r="G29" i="1"/>
  <c r="F29" i="1"/>
  <c r="E29" i="1"/>
  <c r="D29" i="1"/>
  <c r="C29" i="1"/>
  <c r="L28" i="1"/>
  <c r="K28" i="1"/>
  <c r="J28" i="1"/>
  <c r="I28" i="1"/>
  <c r="H28" i="1"/>
  <c r="G28" i="1"/>
  <c r="F28" i="1"/>
  <c r="E28" i="1"/>
  <c r="D28" i="1"/>
  <c r="C28" i="1"/>
  <c r="L27" i="1"/>
  <c r="K27" i="1"/>
  <c r="J27" i="1"/>
  <c r="I27" i="1"/>
  <c r="H27" i="1"/>
  <c r="G27" i="1"/>
  <c r="F27" i="1"/>
  <c r="E27" i="1"/>
  <c r="D27" i="1"/>
  <c r="C27" i="1"/>
  <c r="L26" i="1"/>
  <c r="K26" i="1"/>
  <c r="J26" i="1"/>
  <c r="I26" i="1"/>
  <c r="H26" i="1"/>
  <c r="G26" i="1"/>
  <c r="F26" i="1"/>
  <c r="E26" i="1"/>
  <c r="D26" i="1"/>
  <c r="C26" i="1"/>
  <c r="L25" i="1"/>
  <c r="K25" i="1"/>
  <c r="J25" i="1"/>
  <c r="I25" i="1"/>
  <c r="H25" i="1"/>
  <c r="G25" i="1"/>
  <c r="F25" i="1"/>
  <c r="E25" i="1"/>
  <c r="D25" i="1"/>
  <c r="C25" i="1"/>
  <c r="L24" i="1"/>
  <c r="K24" i="1"/>
  <c r="J24" i="1"/>
  <c r="I24" i="1"/>
  <c r="H24" i="1"/>
  <c r="G24" i="1"/>
  <c r="F24" i="1"/>
  <c r="E24" i="1"/>
  <c r="D24" i="1"/>
  <c r="C24" i="1"/>
  <c r="L23" i="1"/>
  <c r="K23" i="1"/>
  <c r="J23" i="1"/>
  <c r="I23" i="1"/>
  <c r="H23" i="1"/>
  <c r="G23" i="1"/>
  <c r="F23" i="1"/>
  <c r="E23" i="1"/>
  <c r="D23" i="1"/>
  <c r="C23" i="1"/>
  <c r="L22" i="1"/>
  <c r="K22" i="1"/>
  <c r="J22" i="1"/>
  <c r="I22" i="1"/>
  <c r="H22" i="1"/>
  <c r="G22" i="1"/>
  <c r="F22" i="1"/>
  <c r="E22" i="1"/>
  <c r="D22" i="1"/>
  <c r="C22" i="1"/>
  <c r="L21" i="1"/>
  <c r="K21" i="1"/>
  <c r="J21" i="1"/>
  <c r="I21" i="1"/>
  <c r="H21" i="1"/>
  <c r="G21" i="1"/>
  <c r="F21" i="1"/>
  <c r="E21" i="1"/>
  <c r="D21" i="1"/>
  <c r="C21" i="1"/>
  <c r="L20" i="1"/>
  <c r="K20" i="1"/>
  <c r="J20" i="1"/>
  <c r="I20" i="1"/>
  <c r="H20" i="1"/>
  <c r="G20" i="1"/>
  <c r="F20" i="1"/>
  <c r="E20" i="1"/>
  <c r="D20" i="1"/>
  <c r="C20" i="1"/>
  <c r="L19" i="1"/>
  <c r="K19" i="1"/>
  <c r="J19" i="1"/>
  <c r="I19" i="1"/>
  <c r="H19" i="1"/>
  <c r="G19" i="1"/>
  <c r="F19" i="1"/>
  <c r="E19" i="1"/>
  <c r="D19" i="1"/>
  <c r="C19" i="1"/>
  <c r="L18" i="1"/>
  <c r="K18" i="1"/>
  <c r="J18" i="1"/>
  <c r="I18" i="1"/>
  <c r="H18" i="1"/>
  <c r="G18" i="1"/>
  <c r="F18" i="1"/>
  <c r="E18" i="1"/>
  <c r="D18" i="1"/>
  <c r="C18" i="1"/>
  <c r="L17" i="1"/>
  <c r="K17" i="1"/>
  <c r="J17" i="1"/>
  <c r="I17" i="1"/>
  <c r="H17" i="1"/>
  <c r="G17" i="1"/>
  <c r="F17" i="1"/>
  <c r="E17" i="1"/>
  <c r="D17" i="1"/>
  <c r="C17" i="1"/>
  <c r="L16" i="1"/>
  <c r="K16" i="1"/>
  <c r="J16" i="1"/>
  <c r="I16" i="1"/>
  <c r="H16" i="1"/>
  <c r="G16" i="1"/>
  <c r="F16" i="1"/>
  <c r="E16" i="1"/>
  <c r="D16" i="1"/>
  <c r="C16" i="1"/>
  <c r="L15" i="1"/>
  <c r="K15" i="1"/>
  <c r="J15" i="1"/>
  <c r="I15" i="1"/>
  <c r="H15" i="1"/>
  <c r="G15" i="1"/>
  <c r="F15" i="1"/>
  <c r="E15" i="1"/>
  <c r="D15" i="1"/>
  <c r="C15" i="1"/>
  <c r="L14" i="1"/>
  <c r="K14" i="1"/>
  <c r="J14" i="1"/>
  <c r="I14" i="1"/>
  <c r="H14" i="1"/>
  <c r="G14" i="1"/>
  <c r="F14" i="1"/>
  <c r="E14" i="1"/>
  <c r="D14" i="1"/>
  <c r="C14" i="1"/>
  <c r="L13" i="1"/>
  <c r="K13" i="1"/>
  <c r="J13" i="1"/>
  <c r="I13" i="1"/>
  <c r="H13" i="1"/>
  <c r="G13" i="1"/>
  <c r="F13" i="1"/>
  <c r="E13" i="1"/>
  <c r="D13" i="1"/>
  <c r="C13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  <c r="L8" i="1"/>
  <c r="K8" i="1"/>
  <c r="J8" i="1"/>
  <c r="I8" i="1"/>
  <c r="H8" i="1"/>
  <c r="G8" i="1"/>
  <c r="F8" i="1"/>
  <c r="E8" i="1"/>
  <c r="D8" i="1"/>
  <c r="C8" i="1"/>
  <c r="L7" i="1"/>
  <c r="K7" i="1"/>
  <c r="J7" i="1"/>
  <c r="I7" i="1"/>
  <c r="H7" i="1"/>
  <c r="G7" i="1"/>
  <c r="F7" i="1"/>
  <c r="E7" i="1"/>
  <c r="D7" i="1"/>
  <c r="C7" i="1"/>
  <c r="L6" i="1"/>
  <c r="K6" i="1"/>
  <c r="J6" i="1"/>
  <c r="I6" i="1"/>
  <c r="H6" i="1"/>
  <c r="G6" i="1"/>
  <c r="F6" i="1"/>
  <c r="E6" i="1"/>
  <c r="D6" i="1"/>
  <c r="C6" i="1"/>
  <c r="L5" i="1"/>
  <c r="K5" i="1"/>
  <c r="J5" i="1"/>
  <c r="I5" i="1"/>
  <c r="H5" i="1"/>
  <c r="G5" i="1"/>
  <c r="F5" i="1"/>
  <c r="E5" i="1"/>
  <c r="D5" i="1"/>
  <c r="C5" i="1"/>
  <c r="L4" i="1"/>
  <c r="K4" i="1"/>
  <c r="J4" i="1"/>
  <c r="I4" i="1"/>
  <c r="H4" i="1"/>
  <c r="G4" i="1"/>
  <c r="F4" i="1"/>
  <c r="E4" i="1"/>
  <c r="D4" i="1"/>
  <c r="C4" i="1"/>
  <c r="L3" i="1"/>
  <c r="K3" i="1"/>
  <c r="J3" i="1"/>
  <c r="I3" i="1"/>
  <c r="H3" i="1"/>
  <c r="G3" i="1"/>
  <c r="F3" i="1"/>
  <c r="E3" i="1"/>
  <c r="D3" i="1"/>
  <c r="C3" i="1"/>
  <c r="C94" i="1" l="1"/>
  <c r="E94" i="1"/>
  <c r="G94" i="1"/>
  <c r="I94" i="1"/>
  <c r="K94" i="1"/>
  <c r="D94" i="1"/>
  <c r="F94" i="1"/>
  <c r="H94" i="1"/>
  <c r="J94" i="1"/>
  <c r="L94" i="1"/>
</calcChain>
</file>

<file path=xl/sharedStrings.xml><?xml version="1.0" encoding="utf-8"?>
<sst xmlns="http://schemas.openxmlformats.org/spreadsheetml/2006/main" count="104" uniqueCount="104">
  <si>
    <t>Tableau 4.14: nombre de nouvelles utilisatrices par méthode contraceptive selon la structure en 2011</t>
  </si>
  <si>
    <t xml:space="preserve">Régions/districts  </t>
  </si>
  <si>
    <t>DIU</t>
  </si>
  <si>
    <t>Implants</t>
  </si>
  <si>
    <t>Comprimés</t>
  </si>
  <si>
    <t>Diaphragmes</t>
  </si>
  <si>
    <t>Injectables</t>
  </si>
  <si>
    <t>Pillules</t>
  </si>
  <si>
    <t>Préservatifs</t>
  </si>
  <si>
    <t>Méthodes naturelles</t>
  </si>
  <si>
    <t>Ligature des trompes</t>
  </si>
  <si>
    <t>Vasectomie</t>
  </si>
  <si>
    <t>Boucle du Mouhoun</t>
  </si>
  <si>
    <t>CHR Dédougou</t>
  </si>
  <si>
    <t>Boromo</t>
  </si>
  <si>
    <t>Dedougou</t>
  </si>
  <si>
    <t>Nouna</t>
  </si>
  <si>
    <t>Solenzo</t>
  </si>
  <si>
    <t>Toma</t>
  </si>
  <si>
    <t>Tougan</t>
  </si>
  <si>
    <t>Cascades</t>
  </si>
  <si>
    <t>CHR Banfora</t>
  </si>
  <si>
    <t>Banfora</t>
  </si>
  <si>
    <t>Mangodara</t>
  </si>
  <si>
    <t>Sindou</t>
  </si>
  <si>
    <t>Centre</t>
  </si>
  <si>
    <t>CHU-YO</t>
  </si>
  <si>
    <t>CHUP-CDG</t>
  </si>
  <si>
    <t>HNBC</t>
  </si>
  <si>
    <t>Baskuy</t>
  </si>
  <si>
    <t>Bogodogo</t>
  </si>
  <si>
    <t>Boulmiougou</t>
  </si>
  <si>
    <t>Nongr-Massom</t>
  </si>
  <si>
    <t>Sig-Noghin</t>
  </si>
  <si>
    <t>Centre-Est</t>
  </si>
  <si>
    <t>CHR de Tenkodogo</t>
  </si>
  <si>
    <t>Bittou</t>
  </si>
  <si>
    <t>Garango</t>
  </si>
  <si>
    <t>Koupela</t>
  </si>
  <si>
    <t>Ouargaye</t>
  </si>
  <si>
    <t>Pouytenga</t>
  </si>
  <si>
    <t>Tenkodogo</t>
  </si>
  <si>
    <t>Zabré</t>
  </si>
  <si>
    <t>Centre-Nord</t>
  </si>
  <si>
    <t>CHR de Kaya</t>
  </si>
  <si>
    <t>Barsalogho</t>
  </si>
  <si>
    <t>Boulsa</t>
  </si>
  <si>
    <t>Kaya</t>
  </si>
  <si>
    <t>Kongoussi</t>
  </si>
  <si>
    <t>Centre-Ouest</t>
  </si>
  <si>
    <t>CHR de Koudougou</t>
  </si>
  <si>
    <t>Koudougou</t>
  </si>
  <si>
    <t>Léo</t>
  </si>
  <si>
    <t>Nanoro</t>
  </si>
  <si>
    <t>Réo</t>
  </si>
  <si>
    <t>Sapouy</t>
  </si>
  <si>
    <t>Centre-Sud</t>
  </si>
  <si>
    <t>Kombissiri</t>
  </si>
  <si>
    <t>Manga</t>
  </si>
  <si>
    <t>Po</t>
  </si>
  <si>
    <t>Saponé</t>
  </si>
  <si>
    <t>Est</t>
  </si>
  <si>
    <t>CHR de Fada</t>
  </si>
  <si>
    <t>Bogandé</t>
  </si>
  <si>
    <t>Diapaga</t>
  </si>
  <si>
    <t>Fada</t>
  </si>
  <si>
    <t>Gayéri</t>
  </si>
  <si>
    <t>Manni</t>
  </si>
  <si>
    <t>Pama</t>
  </si>
  <si>
    <t>Hauts-Bassins</t>
  </si>
  <si>
    <t>CHU-SS</t>
  </si>
  <si>
    <t>Dafra</t>
  </si>
  <si>
    <t>Dandé</t>
  </si>
  <si>
    <t>Do</t>
  </si>
  <si>
    <t>Houndé</t>
  </si>
  <si>
    <t>Karangasso Vigué</t>
  </si>
  <si>
    <t>Léna</t>
  </si>
  <si>
    <t>Orodara</t>
  </si>
  <si>
    <t>Nord</t>
  </si>
  <si>
    <t>CHR de Ouahigouya</t>
  </si>
  <si>
    <t>Gourcy</t>
  </si>
  <si>
    <t>Ouahigouya</t>
  </si>
  <si>
    <t>Séguénégua</t>
  </si>
  <si>
    <t>Titao</t>
  </si>
  <si>
    <t>Yako</t>
  </si>
  <si>
    <t>Plateau Central</t>
  </si>
  <si>
    <t>Boussé</t>
  </si>
  <si>
    <t>Ziniaré</t>
  </si>
  <si>
    <t>Zorgho</t>
  </si>
  <si>
    <t>Sahel</t>
  </si>
  <si>
    <t>CHR de Dori</t>
  </si>
  <si>
    <t>Djibo</t>
  </si>
  <si>
    <t>Dori</t>
  </si>
  <si>
    <t>Gorom-Gorom</t>
  </si>
  <si>
    <t>Sebba</t>
  </si>
  <si>
    <t>Sud-Ouest</t>
  </si>
  <si>
    <t>CHR de Gaoua</t>
  </si>
  <si>
    <t>Batié</t>
  </si>
  <si>
    <t>Dano</t>
  </si>
  <si>
    <t>Diébougou</t>
  </si>
  <si>
    <t>Gaoua</t>
  </si>
  <si>
    <t>Total District</t>
  </si>
  <si>
    <t>Total Hôpital</t>
  </si>
  <si>
    <t>Burkina Faso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</si>
</sst>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_ ;\-#,##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0" fontId="7" fillId="0" borderId="0"/>
    <xf numFmtId="0" fontId="5" fillId="0" borderId="0"/>
  </cellStyleXfs>
  <cellXfs count="27">
    <xf numFmtId="0" fontId="0" fillId="0" borderId="0" xfId="0"/>
    <xf numFmtId="0" fontId="2" fillId="0" borderId="0" xfId="0" applyFont="1"/>
    <xf numFmtId="0" fontId="3" fillId="0" borderId="0" xfId="2" applyFont="1" applyBorder="1" applyAlignment="1">
      <alignment vertical="center"/>
    </xf>
    <xf numFmtId="0" fontId="4" fillId="0" borderId="0" xfId="0" applyFont="1"/>
    <xf numFmtId="0" fontId="6" fillId="0" borderId="1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8" fillId="0" borderId="3" xfId="4" applyFont="1" applyBorder="1" applyAlignment="1">
      <alignment horizontal="center" vertical="center"/>
    </xf>
    <xf numFmtId="0" fontId="8" fillId="0" borderId="3" xfId="4" applyFont="1" applyBorder="1" applyAlignment="1">
      <alignment horizontal="center" vertical="center" wrapText="1"/>
    </xf>
    <xf numFmtId="0" fontId="8" fillId="0" borderId="3" xfId="4" applyFont="1" applyBorder="1" applyAlignment="1">
      <alignment horizontal="left" vertical="center" indent="1"/>
    </xf>
    <xf numFmtId="0" fontId="8" fillId="0" borderId="3" xfId="4" applyFont="1" applyBorder="1" applyAlignment="1">
      <alignment horizontal="left" vertical="center" wrapText="1" indent="1"/>
    </xf>
    <xf numFmtId="3" fontId="6" fillId="2" borderId="4" xfId="5" applyNumberFormat="1" applyFont="1" applyFill="1" applyBorder="1" applyAlignment="1">
      <alignment vertical="center"/>
    </xf>
    <xf numFmtId="0" fontId="2" fillId="2" borderId="0" xfId="0" applyFont="1" applyFill="1"/>
    <xf numFmtId="164" fontId="6" fillId="2" borderId="3" xfId="1" applyNumberFormat="1" applyFont="1" applyFill="1" applyBorder="1" applyAlignment="1">
      <alignment horizontal="right" vertical="center"/>
    </xf>
    <xf numFmtId="0" fontId="2" fillId="0" borderId="5" xfId="0" applyFont="1" applyBorder="1"/>
    <xf numFmtId="0" fontId="8" fillId="0" borderId="2" xfId="4" applyFont="1" applyBorder="1" applyAlignment="1">
      <alignment horizontal="left" vertical="center" indent="1"/>
    </xf>
    <xf numFmtId="164" fontId="8" fillId="0" borderId="3" xfId="1" applyNumberFormat="1" applyFont="1" applyBorder="1" applyAlignment="1">
      <alignment horizontal="right" vertical="center"/>
    </xf>
    <xf numFmtId="0" fontId="2" fillId="0" borderId="6" xfId="0" applyFont="1" applyBorder="1"/>
    <xf numFmtId="3" fontId="6" fillId="2" borderId="1" xfId="5" applyNumberFormat="1" applyFont="1" applyFill="1" applyBorder="1" applyAlignment="1">
      <alignment vertical="center"/>
    </xf>
    <xf numFmtId="0" fontId="8" fillId="0" borderId="2" xfId="4" applyFont="1" applyFill="1" applyBorder="1" applyAlignment="1">
      <alignment horizontal="left" vertical="center" indent="1"/>
    </xf>
    <xf numFmtId="3" fontId="6" fillId="2" borderId="1" xfId="3" applyNumberFormat="1" applyFont="1" applyFill="1" applyBorder="1" applyAlignment="1">
      <alignment vertical="center"/>
    </xf>
    <xf numFmtId="0" fontId="2" fillId="0" borderId="7" xfId="0" applyFont="1" applyBorder="1"/>
    <xf numFmtId="0" fontId="8" fillId="0" borderId="8" xfId="4" applyFont="1" applyBorder="1" applyAlignment="1">
      <alignment horizontal="left" vertical="center" indent="1"/>
    </xf>
    <xf numFmtId="3" fontId="6" fillId="2" borderId="1" xfId="3" applyNumberFormat="1" applyFont="1" applyFill="1" applyBorder="1" applyAlignment="1">
      <alignment horizontal="left" vertical="center"/>
    </xf>
    <xf numFmtId="3" fontId="6" fillId="2" borderId="2" xfId="3" applyNumberFormat="1" applyFont="1" applyFill="1" applyBorder="1" applyAlignment="1">
      <alignment horizontal="left" vertical="center"/>
    </xf>
    <xf numFmtId="3" fontId="6" fillId="0" borderId="1" xfId="3" applyNumberFormat="1" applyFont="1" applyFill="1" applyBorder="1" applyAlignment="1">
      <alignment horizontal="left" vertical="center"/>
    </xf>
    <xf numFmtId="3" fontId="6" fillId="0" borderId="2" xfId="3" applyNumberFormat="1" applyFont="1" applyFill="1" applyBorder="1" applyAlignment="1">
      <alignment horizontal="left" vertical="center"/>
    </xf>
    <xf numFmtId="164" fontId="6" fillId="0" borderId="3" xfId="1" applyNumberFormat="1" applyFont="1" applyFill="1" applyBorder="1" applyAlignment="1">
      <alignment horizontal="right" vertical="center"/>
    </xf>
  </cellXfs>
  <cellStyles count="6">
    <cellStyle name="Milliers" xfId="1" builtinId="3"/>
    <cellStyle name="Normal" xfId="0" builtinId="0"/>
    <cellStyle name="Normal 2" xfId="3"/>
    <cellStyle name="Normal 2 2" xfId="2"/>
    <cellStyle name="Normal 3 2" xfId="4"/>
    <cellStyle name="Normal_Feuil1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nuaire_MS_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ie0"/>
      <sheetName val="Indic_PNDS-SCADD"/>
      <sheetName val="Autres indicat"/>
      <sheetName val="Partie1"/>
      <sheetName val="Indi_démo"/>
      <sheetName val="Population"/>
      <sheetName val="Pop_distance"/>
      <sheetName val="Population cible2011"/>
      <sheetName val="Complétude"/>
      <sheetName val="Partie2"/>
      <sheetName val="Controle_supervision_district"/>
      <sheetName val="Controle DRS"/>
      <sheetName val="Planif_DRS_DS"/>
      <sheetName val="Planif_direction_centrale "/>
      <sheetName val="Partie 3"/>
      <sheetName val="Eff par niveau"/>
      <sheetName val="Effectif par structure"/>
      <sheetName val="Effectif_ENSP"/>
      <sheetName val="Finance01"/>
      <sheetName val="Finance02"/>
      <sheetName val="Infrast_publique"/>
      <sheetName val="Norme_personnel_2011"/>
      <sheetName val="Infrast_privé"/>
      <sheetName val="ONG_Rencap"/>
      <sheetName val="ONG_Association"/>
      <sheetName val="Lits DS"/>
      <sheetName val="Lits CH"/>
      <sheetName val="Taux d'occupation"/>
      <sheetName val="RMA 2011"/>
      <sheetName val="Ratio_hbt_csps"/>
      <sheetName val="Partie4"/>
      <sheetName val="Couverture vaccinale"/>
      <sheetName val="Couverture"/>
      <sheetName val="jnv p1"/>
      <sheetName val="jnv p2"/>
      <sheetName val="jnv p3"/>
      <sheetName val="jnv p4"/>
      <sheetName val="jnv p5"/>
      <sheetName val="jnv p6"/>
      <sheetName val="jlv p1"/>
      <sheetName val="jlvp2"/>
      <sheetName val="IEC"/>
      <sheetName val="IEC suite"/>
      <sheetName val="PF par méthode"/>
      <sheetName val="PF par méthode_bis"/>
      <sheetName val="PF par structure "/>
      <sheetName val="PF_utilisation "/>
      <sheetName val="Produit_contraceptifs"/>
      <sheetName val="Couple années par méthode "/>
      <sheetName val="Couple_années "/>
      <sheetName val="stérilité"/>
      <sheetName val="Cons_Prenatale  "/>
      <sheetName val="Couverture CPN ensemble "/>
      <sheetName val="GrossessesRéférées "/>
      <sheetName val="Accouchement "/>
      <sheetName val="cons_post_natal "/>
      <sheetName val="avortement"/>
      <sheetName val="Sejour moyen en SDC"/>
      <sheetName val="Decès maternel "/>
      <sheetName val="Décès maternel par cause"/>
      <sheetName val="mort-nés"/>
      <sheetName val="PTME "/>
      <sheetName val="PTME1"/>
      <sheetName val="PTME2"/>
      <sheetName val="faible poids (&lt;2,5kg)"/>
      <sheetName val="Nutrition"/>
      <sheetName val="Xérophtalmie"/>
      <sheetName val="Consul_age2011 "/>
      <sheetName val="Nb_nouveau contact"/>
      <sheetName val="Consultant_CH"/>
      <sheetName val="Consultation distance"/>
      <sheetName val="Références"/>
      <sheetName val="Evacuations"/>
      <sheetName val="Motif_évacuation"/>
      <sheetName val="Evacuations_CH"/>
      <sheetName val="ContreRéférence"/>
      <sheetName val="principaux motif_consult"/>
      <sheetName val="nosologie_cons_externe_region"/>
      <sheetName val="nosologie_cons_ext_distr_age"/>
      <sheetName val="nosologie_cons_ext_age_hopitaux"/>
      <sheetName val="nosologie_cons_ext_par_ch"/>
      <sheetName val="IST "/>
      <sheetName val="IST_bis"/>
      <sheetName val="IST par tranche d'age"/>
      <sheetName val="sida_tranche_age"/>
      <sheetName val="sida_sexe"/>
      <sheetName val="file active"/>
      <sheetName val="mod_entrée hosp_CH"/>
      <sheetName val="Palu simple"/>
      <sheetName val="Palu grave"/>
      <sheetName val="Anemie palu"/>
      <sheetName val="Tuberculose 2011"/>
      <sheetName val="Depistage TB"/>
      <sheetName val="Lepre"/>
      <sheetName val="Lèpre_bis"/>
      <sheetName val="Completude TLHO"/>
      <sheetName val="MPE"/>
      <sheetName val="Principaux_motif_hospita "/>
      <sheetName val="Nosolog_hospit_district"/>
      <sheetName val="Nosol_hospi_hopitaux"/>
      <sheetName val="Sortie_hospi_DS"/>
      <sheetName val="Sortie hospi_CH"/>
      <sheetName val="Chirurgie_HD"/>
      <sheetName val="Chirurgie CH"/>
      <sheetName val="Taux_césarienne"/>
      <sheetName val="Goutte epaisse DS"/>
      <sheetName val="Urine labo"/>
      <sheetName val="Glycemie"/>
      <sheetName val="Labo suite"/>
      <sheetName val="Labo CH"/>
      <sheetName val="Activité d'imagerie"/>
      <sheetName val="CNTS"/>
      <sheetName val="OST_bis"/>
      <sheetName val="OST"/>
      <sheetName val="OST03"/>
      <sheetName val="CNAOB"/>
      <sheetName val="CNAOB_b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>
        <row r="4">
          <cell r="B4">
            <v>94</v>
          </cell>
          <cell r="C4">
            <v>0</v>
          </cell>
          <cell r="D4">
            <v>4383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24552</v>
          </cell>
          <cell r="K4">
            <v>0</v>
          </cell>
          <cell r="L4">
            <v>8072</v>
          </cell>
          <cell r="M4">
            <v>0</v>
          </cell>
        </row>
        <row r="5">
          <cell r="B5">
            <v>5</v>
          </cell>
          <cell r="C5">
            <v>0</v>
          </cell>
          <cell r="D5">
            <v>33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30</v>
          </cell>
          <cell r="K5">
            <v>0</v>
          </cell>
          <cell r="L5">
            <v>25</v>
          </cell>
          <cell r="M5">
            <v>0</v>
          </cell>
        </row>
        <row r="6">
          <cell r="B6">
            <v>34</v>
          </cell>
          <cell r="C6">
            <v>0</v>
          </cell>
          <cell r="D6">
            <v>1153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3511</v>
          </cell>
          <cell r="K6">
            <v>0</v>
          </cell>
          <cell r="L6">
            <v>691</v>
          </cell>
          <cell r="M6">
            <v>0</v>
          </cell>
        </row>
        <row r="7">
          <cell r="B7">
            <v>1</v>
          </cell>
          <cell r="C7">
            <v>0</v>
          </cell>
          <cell r="D7">
            <v>814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5377</v>
          </cell>
          <cell r="K7">
            <v>0</v>
          </cell>
          <cell r="L7">
            <v>2387</v>
          </cell>
          <cell r="M7">
            <v>0</v>
          </cell>
        </row>
        <row r="8">
          <cell r="B8">
            <v>9</v>
          </cell>
          <cell r="C8">
            <v>0</v>
          </cell>
          <cell r="D8">
            <v>710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4739</v>
          </cell>
          <cell r="K8">
            <v>0</v>
          </cell>
          <cell r="L8">
            <v>1482</v>
          </cell>
          <cell r="M8">
            <v>0</v>
          </cell>
        </row>
        <row r="9">
          <cell r="B9">
            <v>4</v>
          </cell>
          <cell r="C9">
            <v>0</v>
          </cell>
          <cell r="D9">
            <v>624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5076</v>
          </cell>
          <cell r="K9">
            <v>0</v>
          </cell>
          <cell r="L9">
            <v>1839</v>
          </cell>
          <cell r="M9">
            <v>0</v>
          </cell>
        </row>
        <row r="10">
          <cell r="B10">
            <v>3</v>
          </cell>
          <cell r="C10">
            <v>0</v>
          </cell>
          <cell r="D10">
            <v>493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2576</v>
          </cell>
          <cell r="K10">
            <v>0</v>
          </cell>
          <cell r="L10">
            <v>776</v>
          </cell>
          <cell r="M10">
            <v>0</v>
          </cell>
        </row>
        <row r="11">
          <cell r="B11">
            <v>38</v>
          </cell>
          <cell r="C11">
            <v>0</v>
          </cell>
          <cell r="D11">
            <v>556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3243</v>
          </cell>
          <cell r="K11">
            <v>0</v>
          </cell>
          <cell r="L11">
            <v>872</v>
          </cell>
          <cell r="M11">
            <v>0</v>
          </cell>
        </row>
        <row r="12">
          <cell r="B12">
            <v>63</v>
          </cell>
          <cell r="C12">
            <v>0</v>
          </cell>
          <cell r="D12">
            <v>895</v>
          </cell>
          <cell r="E12">
            <v>0</v>
          </cell>
          <cell r="F12">
            <v>0</v>
          </cell>
          <cell r="G12">
            <v>0</v>
          </cell>
          <cell r="J12">
            <v>8085</v>
          </cell>
          <cell r="K12">
            <v>0</v>
          </cell>
          <cell r="L12">
            <v>2288</v>
          </cell>
          <cell r="M12">
            <v>0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B14">
            <v>62</v>
          </cell>
          <cell r="C14">
            <v>0</v>
          </cell>
          <cell r="D14">
            <v>520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3637</v>
          </cell>
          <cell r="K14">
            <v>0</v>
          </cell>
          <cell r="L14">
            <v>1411</v>
          </cell>
          <cell r="M14">
            <v>0</v>
          </cell>
        </row>
        <row r="15">
          <cell r="B15">
            <v>0</v>
          </cell>
          <cell r="C15">
            <v>0</v>
          </cell>
          <cell r="D15">
            <v>229</v>
          </cell>
          <cell r="E15">
            <v>0</v>
          </cell>
          <cell r="F15">
            <v>0</v>
          </cell>
          <cell r="H15">
            <v>0</v>
          </cell>
          <cell r="I15">
            <v>0</v>
          </cell>
          <cell r="J15">
            <v>2784</v>
          </cell>
          <cell r="K15">
            <v>0</v>
          </cell>
          <cell r="L15">
            <v>576</v>
          </cell>
          <cell r="M15">
            <v>0</v>
          </cell>
        </row>
        <row r="16">
          <cell r="B16">
            <v>1</v>
          </cell>
          <cell r="C16">
            <v>0</v>
          </cell>
          <cell r="D16">
            <v>146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1664</v>
          </cell>
          <cell r="K16">
            <v>0</v>
          </cell>
          <cell r="L16">
            <v>301</v>
          </cell>
          <cell r="M16">
            <v>0</v>
          </cell>
        </row>
        <row r="17">
          <cell r="B17">
            <v>3211</v>
          </cell>
          <cell r="C17">
            <v>468</v>
          </cell>
          <cell r="D17">
            <v>8884</v>
          </cell>
          <cell r="E17">
            <v>1059</v>
          </cell>
          <cell r="F17">
            <v>836</v>
          </cell>
          <cell r="G17">
            <v>236</v>
          </cell>
          <cell r="H17">
            <v>33</v>
          </cell>
          <cell r="I17">
            <v>28</v>
          </cell>
          <cell r="J17">
            <v>23930</v>
          </cell>
          <cell r="K17">
            <v>2928</v>
          </cell>
          <cell r="L17">
            <v>15678</v>
          </cell>
          <cell r="M17">
            <v>2918</v>
          </cell>
        </row>
        <row r="18">
          <cell r="B18">
            <v>292</v>
          </cell>
          <cell r="C18">
            <v>0</v>
          </cell>
          <cell r="D18">
            <v>94</v>
          </cell>
          <cell r="E18">
            <v>0</v>
          </cell>
          <cell r="F18">
            <v>25</v>
          </cell>
          <cell r="G18">
            <v>0</v>
          </cell>
          <cell r="H18">
            <v>0</v>
          </cell>
          <cell r="I18">
            <v>0</v>
          </cell>
          <cell r="J18">
            <v>146</v>
          </cell>
          <cell r="K18">
            <v>0</v>
          </cell>
          <cell r="L18">
            <v>240</v>
          </cell>
          <cell r="M18">
            <v>0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B21">
            <v>280</v>
          </cell>
          <cell r="C21">
            <v>420</v>
          </cell>
          <cell r="D21">
            <v>641</v>
          </cell>
          <cell r="E21">
            <v>302</v>
          </cell>
          <cell r="F21">
            <v>28</v>
          </cell>
          <cell r="G21">
            <v>224</v>
          </cell>
          <cell r="H21">
            <v>29</v>
          </cell>
          <cell r="I21">
            <v>28</v>
          </cell>
          <cell r="J21">
            <v>1898</v>
          </cell>
          <cell r="K21">
            <v>428</v>
          </cell>
          <cell r="L21">
            <v>1811</v>
          </cell>
          <cell r="M21">
            <v>680</v>
          </cell>
        </row>
        <row r="22">
          <cell r="B22">
            <v>943</v>
          </cell>
          <cell r="C22">
            <v>4</v>
          </cell>
          <cell r="D22">
            <v>3244</v>
          </cell>
          <cell r="E22">
            <v>55</v>
          </cell>
          <cell r="F22">
            <v>11</v>
          </cell>
          <cell r="G22">
            <v>0</v>
          </cell>
          <cell r="H22">
            <v>0</v>
          </cell>
          <cell r="I22">
            <v>0</v>
          </cell>
          <cell r="J22">
            <v>6833</v>
          </cell>
          <cell r="K22">
            <v>761</v>
          </cell>
          <cell r="L22">
            <v>3091</v>
          </cell>
          <cell r="M22">
            <v>528</v>
          </cell>
        </row>
        <row r="23">
          <cell r="B23">
            <v>1187</v>
          </cell>
          <cell r="C23">
            <v>18</v>
          </cell>
          <cell r="D23">
            <v>2821</v>
          </cell>
          <cell r="E23">
            <v>79</v>
          </cell>
          <cell r="F23">
            <v>756</v>
          </cell>
          <cell r="G23">
            <v>0</v>
          </cell>
          <cell r="H23">
            <v>4</v>
          </cell>
          <cell r="I23">
            <v>0</v>
          </cell>
          <cell r="J23">
            <v>6290</v>
          </cell>
          <cell r="K23">
            <v>808</v>
          </cell>
          <cell r="L23">
            <v>2568</v>
          </cell>
          <cell r="M23">
            <v>321</v>
          </cell>
        </row>
        <row r="24">
          <cell r="B24">
            <v>202</v>
          </cell>
          <cell r="C24">
            <v>23</v>
          </cell>
          <cell r="D24">
            <v>1135</v>
          </cell>
          <cell r="E24">
            <v>491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1800</v>
          </cell>
          <cell r="K24">
            <v>336</v>
          </cell>
          <cell r="L24">
            <v>1247</v>
          </cell>
          <cell r="M24">
            <v>963</v>
          </cell>
        </row>
        <row r="25">
          <cell r="B25">
            <v>307</v>
          </cell>
          <cell r="C25">
            <v>3</v>
          </cell>
          <cell r="D25">
            <v>949</v>
          </cell>
          <cell r="E25">
            <v>132</v>
          </cell>
          <cell r="F25">
            <v>16</v>
          </cell>
          <cell r="G25">
            <v>12</v>
          </cell>
          <cell r="H25">
            <v>0</v>
          </cell>
          <cell r="I25">
            <v>0</v>
          </cell>
          <cell r="J25">
            <v>6963</v>
          </cell>
          <cell r="K25">
            <v>595</v>
          </cell>
          <cell r="L25">
            <v>6721</v>
          </cell>
          <cell r="M25">
            <v>426</v>
          </cell>
        </row>
        <row r="26">
          <cell r="B26">
            <v>30</v>
          </cell>
          <cell r="C26">
            <v>0</v>
          </cell>
          <cell r="D26">
            <v>2794</v>
          </cell>
          <cell r="E26">
            <v>8</v>
          </cell>
          <cell r="F26">
            <v>5</v>
          </cell>
          <cell r="G26">
            <v>0</v>
          </cell>
          <cell r="H26">
            <v>12</v>
          </cell>
          <cell r="I26">
            <v>0</v>
          </cell>
          <cell r="J26">
            <v>15161</v>
          </cell>
          <cell r="K26">
            <v>28</v>
          </cell>
          <cell r="L26">
            <v>3329</v>
          </cell>
          <cell r="M26">
            <v>11</v>
          </cell>
        </row>
        <row r="27">
          <cell r="B27">
            <v>1</v>
          </cell>
          <cell r="C27">
            <v>0</v>
          </cell>
          <cell r="D27">
            <v>14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6</v>
          </cell>
          <cell r="K27">
            <v>0</v>
          </cell>
          <cell r="L27">
            <v>12</v>
          </cell>
          <cell r="M27">
            <v>0</v>
          </cell>
        </row>
        <row r="28">
          <cell r="B28">
            <v>3</v>
          </cell>
          <cell r="C28">
            <v>0</v>
          </cell>
          <cell r="D28">
            <v>175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1239</v>
          </cell>
          <cell r="K28">
            <v>0</v>
          </cell>
          <cell r="L28">
            <v>461</v>
          </cell>
          <cell r="M28">
            <v>0</v>
          </cell>
        </row>
        <row r="29">
          <cell r="B29">
            <v>1</v>
          </cell>
          <cell r="C29">
            <v>0</v>
          </cell>
          <cell r="D29">
            <v>355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1950</v>
          </cell>
          <cell r="K29">
            <v>0</v>
          </cell>
          <cell r="L29">
            <v>386</v>
          </cell>
          <cell r="M29">
            <v>0</v>
          </cell>
        </row>
        <row r="30">
          <cell r="B30">
            <v>9</v>
          </cell>
          <cell r="C30">
            <v>0</v>
          </cell>
          <cell r="D30">
            <v>530</v>
          </cell>
          <cell r="E30">
            <v>0</v>
          </cell>
          <cell r="F30">
            <v>5</v>
          </cell>
          <cell r="G30">
            <v>0</v>
          </cell>
          <cell r="H30">
            <v>11</v>
          </cell>
          <cell r="I30">
            <v>0</v>
          </cell>
          <cell r="J30">
            <v>1692</v>
          </cell>
          <cell r="K30">
            <v>0</v>
          </cell>
          <cell r="L30">
            <v>643</v>
          </cell>
          <cell r="M30">
            <v>0</v>
          </cell>
        </row>
        <row r="31">
          <cell r="B31">
            <v>0</v>
          </cell>
          <cell r="C31">
            <v>0</v>
          </cell>
          <cell r="D31">
            <v>738</v>
          </cell>
          <cell r="E31">
            <v>0</v>
          </cell>
          <cell r="F31">
            <v>0</v>
          </cell>
          <cell r="G31">
            <v>0</v>
          </cell>
          <cell r="H31">
            <v>1</v>
          </cell>
          <cell r="I31">
            <v>0</v>
          </cell>
          <cell r="J31">
            <v>3372</v>
          </cell>
          <cell r="K31">
            <v>0</v>
          </cell>
          <cell r="L31">
            <v>660</v>
          </cell>
          <cell r="M31">
            <v>0</v>
          </cell>
        </row>
        <row r="32">
          <cell r="B32">
            <v>14</v>
          </cell>
          <cell r="C32">
            <v>0</v>
          </cell>
          <cell r="D32">
            <v>433</v>
          </cell>
          <cell r="E32">
            <v>8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2679</v>
          </cell>
          <cell r="K32">
            <v>28</v>
          </cell>
          <cell r="L32">
            <v>812</v>
          </cell>
          <cell r="M32">
            <v>11</v>
          </cell>
        </row>
        <row r="33">
          <cell r="B33">
            <v>2</v>
          </cell>
          <cell r="C33">
            <v>0</v>
          </cell>
          <cell r="D33">
            <v>296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2344</v>
          </cell>
          <cell r="K33">
            <v>0</v>
          </cell>
          <cell r="M33">
            <v>0</v>
          </cell>
        </row>
        <row r="34">
          <cell r="B34">
            <v>0</v>
          </cell>
          <cell r="C34">
            <v>0</v>
          </cell>
          <cell r="D34">
            <v>253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1879</v>
          </cell>
          <cell r="K34">
            <v>0</v>
          </cell>
          <cell r="L34">
            <v>355</v>
          </cell>
          <cell r="M34">
            <v>0</v>
          </cell>
        </row>
        <row r="35">
          <cell r="B35">
            <v>59</v>
          </cell>
          <cell r="C35">
            <v>0</v>
          </cell>
          <cell r="D35">
            <v>2657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20728</v>
          </cell>
          <cell r="K35">
            <v>0</v>
          </cell>
          <cell r="L35">
            <v>5146</v>
          </cell>
          <cell r="M35">
            <v>0</v>
          </cell>
        </row>
        <row r="36">
          <cell r="B36">
            <v>24</v>
          </cell>
          <cell r="C36">
            <v>0</v>
          </cell>
          <cell r="D36">
            <v>79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42</v>
          </cell>
          <cell r="K36">
            <v>0</v>
          </cell>
          <cell r="L36">
            <v>155</v>
          </cell>
          <cell r="M36">
            <v>0</v>
          </cell>
        </row>
        <row r="37">
          <cell r="B37">
            <v>4</v>
          </cell>
          <cell r="C37">
            <v>0</v>
          </cell>
          <cell r="D37">
            <v>363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2314</v>
          </cell>
          <cell r="K37">
            <v>0</v>
          </cell>
          <cell r="L37">
            <v>714</v>
          </cell>
          <cell r="M37">
            <v>0</v>
          </cell>
        </row>
        <row r="38">
          <cell r="B38">
            <v>20</v>
          </cell>
          <cell r="C38">
            <v>0</v>
          </cell>
          <cell r="D38">
            <v>533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5535</v>
          </cell>
          <cell r="K38">
            <v>0</v>
          </cell>
          <cell r="L38">
            <v>1161</v>
          </cell>
          <cell r="M38">
            <v>0</v>
          </cell>
        </row>
        <row r="39">
          <cell r="B39">
            <v>3</v>
          </cell>
          <cell r="C39">
            <v>0</v>
          </cell>
          <cell r="D39">
            <v>796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7831</v>
          </cell>
          <cell r="K39">
            <v>0</v>
          </cell>
          <cell r="L39">
            <v>2136</v>
          </cell>
          <cell r="M39">
            <v>0</v>
          </cell>
        </row>
        <row r="40">
          <cell r="B40">
            <v>8</v>
          </cell>
          <cell r="C40">
            <v>0</v>
          </cell>
          <cell r="D40">
            <v>886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5006</v>
          </cell>
          <cell r="K40">
            <v>0</v>
          </cell>
          <cell r="L40">
            <v>980</v>
          </cell>
          <cell r="M40">
            <v>0</v>
          </cell>
        </row>
        <row r="41">
          <cell r="B41">
            <v>62</v>
          </cell>
          <cell r="C41">
            <v>1</v>
          </cell>
          <cell r="D41">
            <v>3215</v>
          </cell>
          <cell r="E41">
            <v>4</v>
          </cell>
          <cell r="F41">
            <v>36</v>
          </cell>
          <cell r="G41">
            <v>0</v>
          </cell>
          <cell r="H41">
            <v>47</v>
          </cell>
          <cell r="I41">
            <v>0</v>
          </cell>
          <cell r="J41">
            <v>14408</v>
          </cell>
          <cell r="K41">
            <v>55</v>
          </cell>
          <cell r="L41">
            <v>5645</v>
          </cell>
          <cell r="M41">
            <v>34</v>
          </cell>
        </row>
        <row r="42">
          <cell r="B42">
            <v>23</v>
          </cell>
          <cell r="C42">
            <v>0</v>
          </cell>
          <cell r="D42">
            <v>258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64</v>
          </cell>
          <cell r="K42">
            <v>0</v>
          </cell>
          <cell r="L42">
            <v>96</v>
          </cell>
          <cell r="M42">
            <v>0</v>
          </cell>
        </row>
        <row r="43">
          <cell r="B43">
            <v>24</v>
          </cell>
          <cell r="C43">
            <v>1</v>
          </cell>
          <cell r="D43">
            <v>762</v>
          </cell>
          <cell r="E43">
            <v>4</v>
          </cell>
          <cell r="F43">
            <v>36</v>
          </cell>
          <cell r="G43">
            <v>0</v>
          </cell>
          <cell r="H43">
            <v>17</v>
          </cell>
          <cell r="I43">
            <v>0</v>
          </cell>
          <cell r="J43">
            <v>3988</v>
          </cell>
          <cell r="K43">
            <v>3</v>
          </cell>
          <cell r="L43">
            <v>2301</v>
          </cell>
          <cell r="M43">
            <v>8</v>
          </cell>
        </row>
        <row r="44">
          <cell r="B44">
            <v>6</v>
          </cell>
          <cell r="C44">
            <v>0</v>
          </cell>
          <cell r="D44">
            <v>793</v>
          </cell>
          <cell r="E44">
            <v>0</v>
          </cell>
          <cell r="F44">
            <v>0</v>
          </cell>
          <cell r="G44">
            <v>0</v>
          </cell>
          <cell r="H44">
            <v>18</v>
          </cell>
          <cell r="I44">
            <v>0</v>
          </cell>
          <cell r="J44">
            <v>3989</v>
          </cell>
          <cell r="K44">
            <v>52</v>
          </cell>
          <cell r="L44">
            <v>1265</v>
          </cell>
          <cell r="M44">
            <v>26</v>
          </cell>
        </row>
        <row r="45">
          <cell r="B45">
            <v>0</v>
          </cell>
          <cell r="C45">
            <v>0</v>
          </cell>
          <cell r="D45">
            <v>514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1010</v>
          </cell>
          <cell r="K45">
            <v>0</v>
          </cell>
          <cell r="L45">
            <v>422</v>
          </cell>
          <cell r="M45">
            <v>0</v>
          </cell>
        </row>
        <row r="46">
          <cell r="B46">
            <v>4</v>
          </cell>
          <cell r="C46">
            <v>0</v>
          </cell>
          <cell r="D46">
            <v>399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2853</v>
          </cell>
          <cell r="K46">
            <v>0</v>
          </cell>
          <cell r="L46">
            <v>929</v>
          </cell>
          <cell r="M46">
            <v>0</v>
          </cell>
        </row>
        <row r="47">
          <cell r="B47">
            <v>5</v>
          </cell>
          <cell r="D47">
            <v>489</v>
          </cell>
          <cell r="F47">
            <v>0</v>
          </cell>
          <cell r="H47">
            <v>12</v>
          </cell>
          <cell r="J47">
            <v>2504</v>
          </cell>
          <cell r="L47">
            <v>632</v>
          </cell>
          <cell r="M47">
            <v>0</v>
          </cell>
        </row>
        <row r="48">
          <cell r="B48">
            <v>1411</v>
          </cell>
          <cell r="C48">
            <v>0</v>
          </cell>
          <cell r="D48">
            <v>3653</v>
          </cell>
          <cell r="E48">
            <v>0</v>
          </cell>
          <cell r="F48">
            <v>2</v>
          </cell>
          <cell r="G48">
            <v>0</v>
          </cell>
          <cell r="H48">
            <v>0</v>
          </cell>
          <cell r="I48">
            <v>0</v>
          </cell>
          <cell r="J48">
            <v>12811</v>
          </cell>
          <cell r="K48">
            <v>0</v>
          </cell>
          <cell r="L48">
            <v>2840</v>
          </cell>
          <cell r="M48">
            <v>0</v>
          </cell>
        </row>
        <row r="49">
          <cell r="B49">
            <v>805</v>
          </cell>
          <cell r="C49">
            <v>0</v>
          </cell>
          <cell r="D49">
            <v>1382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3096</v>
          </cell>
          <cell r="K49">
            <v>0</v>
          </cell>
          <cell r="L49">
            <v>541</v>
          </cell>
          <cell r="M49">
            <v>0</v>
          </cell>
        </row>
        <row r="50">
          <cell r="B50">
            <v>33</v>
          </cell>
          <cell r="C50">
            <v>0</v>
          </cell>
          <cell r="D50">
            <v>866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5275</v>
          </cell>
          <cell r="K50">
            <v>0</v>
          </cell>
          <cell r="L50">
            <v>1208</v>
          </cell>
          <cell r="M50">
            <v>0</v>
          </cell>
        </row>
        <row r="51">
          <cell r="B51">
            <v>21</v>
          </cell>
          <cell r="C51">
            <v>0</v>
          </cell>
          <cell r="D51">
            <v>606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3273</v>
          </cell>
          <cell r="K51">
            <v>0</v>
          </cell>
          <cell r="L51">
            <v>554</v>
          </cell>
          <cell r="M51">
            <v>0</v>
          </cell>
        </row>
        <row r="52">
          <cell r="B52">
            <v>552</v>
          </cell>
          <cell r="C52">
            <v>0</v>
          </cell>
          <cell r="D52">
            <v>799</v>
          </cell>
          <cell r="E52">
            <v>0</v>
          </cell>
          <cell r="F52">
            <v>2</v>
          </cell>
          <cell r="G52">
            <v>0</v>
          </cell>
          <cell r="H52">
            <v>0</v>
          </cell>
          <cell r="I52">
            <v>0</v>
          </cell>
          <cell r="J52">
            <v>1167</v>
          </cell>
          <cell r="K52">
            <v>0</v>
          </cell>
          <cell r="L52">
            <v>537</v>
          </cell>
          <cell r="M52">
            <v>0</v>
          </cell>
        </row>
        <row r="53">
          <cell r="B53">
            <v>59</v>
          </cell>
          <cell r="C53">
            <v>0</v>
          </cell>
          <cell r="D53">
            <v>5453</v>
          </cell>
          <cell r="E53">
            <v>235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12767</v>
          </cell>
          <cell r="K53">
            <v>658</v>
          </cell>
          <cell r="L53">
            <v>8091</v>
          </cell>
          <cell r="M53">
            <v>629</v>
          </cell>
        </row>
        <row r="54">
          <cell r="B54">
            <v>0</v>
          </cell>
          <cell r="C54">
            <v>0</v>
          </cell>
          <cell r="D54">
            <v>107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10</v>
          </cell>
          <cell r="K54">
            <v>0</v>
          </cell>
          <cell r="L54">
            <v>5</v>
          </cell>
          <cell r="M54">
            <v>0</v>
          </cell>
        </row>
        <row r="55">
          <cell r="B55">
            <v>35</v>
          </cell>
          <cell r="C55">
            <v>0</v>
          </cell>
          <cell r="D55">
            <v>948</v>
          </cell>
          <cell r="E55">
            <v>92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2590</v>
          </cell>
          <cell r="K55">
            <v>393</v>
          </cell>
          <cell r="L55">
            <v>2684</v>
          </cell>
          <cell r="M55">
            <v>564</v>
          </cell>
        </row>
        <row r="56">
          <cell r="B56">
            <v>11</v>
          </cell>
          <cell r="C56">
            <v>0</v>
          </cell>
          <cell r="D56">
            <v>1530</v>
          </cell>
          <cell r="E56">
            <v>127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2754</v>
          </cell>
          <cell r="K56">
            <v>200</v>
          </cell>
          <cell r="L56">
            <v>1323</v>
          </cell>
          <cell r="M56">
            <v>46</v>
          </cell>
        </row>
        <row r="57">
          <cell r="B57">
            <v>12</v>
          </cell>
          <cell r="C57">
            <v>0</v>
          </cell>
          <cell r="D57">
            <v>1156</v>
          </cell>
          <cell r="E57">
            <v>16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3254</v>
          </cell>
          <cell r="K57">
            <v>65</v>
          </cell>
          <cell r="L57">
            <v>1924</v>
          </cell>
          <cell r="M57">
            <v>19</v>
          </cell>
        </row>
        <row r="58">
          <cell r="B58">
            <v>0</v>
          </cell>
          <cell r="C58">
            <v>0</v>
          </cell>
          <cell r="D58">
            <v>320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1029</v>
          </cell>
          <cell r="K58">
            <v>0</v>
          </cell>
          <cell r="L58">
            <v>961</v>
          </cell>
          <cell r="M58">
            <v>0</v>
          </cell>
        </row>
        <row r="59">
          <cell r="B59">
            <v>0</v>
          </cell>
          <cell r="C59">
            <v>0</v>
          </cell>
          <cell r="D59">
            <v>900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1773</v>
          </cell>
          <cell r="K59">
            <v>0</v>
          </cell>
          <cell r="L59">
            <v>794</v>
          </cell>
          <cell r="M59">
            <v>0</v>
          </cell>
        </row>
        <row r="60">
          <cell r="B60">
            <v>1</v>
          </cell>
          <cell r="C60">
            <v>0</v>
          </cell>
          <cell r="D60">
            <v>492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1357</v>
          </cell>
          <cell r="K60">
            <v>0</v>
          </cell>
          <cell r="L60">
            <v>400</v>
          </cell>
          <cell r="M60">
            <v>0</v>
          </cell>
        </row>
        <row r="61">
          <cell r="B61">
            <v>366</v>
          </cell>
          <cell r="C61">
            <v>274</v>
          </cell>
          <cell r="D61">
            <v>8076</v>
          </cell>
          <cell r="E61">
            <v>379</v>
          </cell>
          <cell r="F61">
            <v>1</v>
          </cell>
          <cell r="G61">
            <v>351</v>
          </cell>
          <cell r="H61">
            <v>0</v>
          </cell>
          <cell r="I61">
            <v>0</v>
          </cell>
          <cell r="J61">
            <v>26171</v>
          </cell>
          <cell r="K61">
            <v>671</v>
          </cell>
          <cell r="L61">
            <v>10250</v>
          </cell>
          <cell r="M61">
            <v>942</v>
          </cell>
        </row>
        <row r="62">
          <cell r="B62">
            <v>29</v>
          </cell>
          <cell r="C62">
            <v>0</v>
          </cell>
          <cell r="D62">
            <v>63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83</v>
          </cell>
          <cell r="K62">
            <v>0</v>
          </cell>
          <cell r="L62">
            <v>280</v>
          </cell>
          <cell r="M62">
            <v>0</v>
          </cell>
        </row>
        <row r="63">
          <cell r="B63">
            <v>109</v>
          </cell>
          <cell r="C63">
            <v>105</v>
          </cell>
          <cell r="D63">
            <v>1043</v>
          </cell>
          <cell r="E63">
            <v>181</v>
          </cell>
          <cell r="F63">
            <v>1</v>
          </cell>
          <cell r="G63">
            <v>218</v>
          </cell>
          <cell r="H63">
            <v>0</v>
          </cell>
          <cell r="I63">
            <v>0</v>
          </cell>
          <cell r="J63">
            <v>4373</v>
          </cell>
          <cell r="K63">
            <v>386</v>
          </cell>
          <cell r="L63">
            <v>2324</v>
          </cell>
          <cell r="M63">
            <v>445</v>
          </cell>
        </row>
        <row r="64">
          <cell r="B64">
            <v>3</v>
          </cell>
          <cell r="C64">
            <v>0</v>
          </cell>
          <cell r="D64">
            <v>383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4759</v>
          </cell>
          <cell r="K64">
            <v>0</v>
          </cell>
          <cell r="L64">
            <v>990</v>
          </cell>
          <cell r="M64">
            <v>0</v>
          </cell>
        </row>
        <row r="65">
          <cell r="B65">
            <v>143</v>
          </cell>
          <cell r="C65">
            <v>169</v>
          </cell>
          <cell r="D65">
            <v>1541</v>
          </cell>
          <cell r="E65">
            <v>198</v>
          </cell>
          <cell r="F65">
            <v>0</v>
          </cell>
          <cell r="G65">
            <v>133</v>
          </cell>
          <cell r="H65">
            <v>0</v>
          </cell>
          <cell r="I65">
            <v>0</v>
          </cell>
          <cell r="J65">
            <v>4381</v>
          </cell>
          <cell r="K65">
            <v>285</v>
          </cell>
          <cell r="L65">
            <v>3047</v>
          </cell>
          <cell r="M65">
            <v>497</v>
          </cell>
        </row>
        <row r="66">
          <cell r="B66">
            <v>20</v>
          </cell>
          <cell r="C66">
            <v>0</v>
          </cell>
          <cell r="D66">
            <v>2873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4211</v>
          </cell>
          <cell r="K66">
            <v>0</v>
          </cell>
          <cell r="L66">
            <v>1233</v>
          </cell>
          <cell r="M66">
            <v>0</v>
          </cell>
        </row>
        <row r="67">
          <cell r="B67">
            <v>0</v>
          </cell>
          <cell r="C67">
            <v>0</v>
          </cell>
          <cell r="D67">
            <v>226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2305</v>
          </cell>
          <cell r="K67">
            <v>0</v>
          </cell>
          <cell r="L67">
            <v>405</v>
          </cell>
          <cell r="M67">
            <v>0</v>
          </cell>
        </row>
        <row r="68">
          <cell r="B68">
            <v>0</v>
          </cell>
          <cell r="C68">
            <v>0</v>
          </cell>
          <cell r="D68">
            <v>384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1163</v>
          </cell>
          <cell r="K68">
            <v>0</v>
          </cell>
          <cell r="L68">
            <v>225</v>
          </cell>
          <cell r="M68">
            <v>0</v>
          </cell>
        </row>
        <row r="69">
          <cell r="B69">
            <v>62</v>
          </cell>
          <cell r="C69">
            <v>0</v>
          </cell>
          <cell r="D69">
            <v>1563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4896</v>
          </cell>
          <cell r="K69">
            <v>0</v>
          </cell>
          <cell r="L69">
            <v>1746</v>
          </cell>
          <cell r="M69">
            <v>0</v>
          </cell>
        </row>
        <row r="70">
          <cell r="B70">
            <v>71</v>
          </cell>
          <cell r="C70">
            <v>0</v>
          </cell>
          <cell r="D70">
            <v>3870</v>
          </cell>
          <cell r="E70">
            <v>7</v>
          </cell>
          <cell r="F70">
            <v>0</v>
          </cell>
          <cell r="G70">
            <v>1</v>
          </cell>
          <cell r="H70">
            <v>21</v>
          </cell>
          <cell r="I70">
            <v>0</v>
          </cell>
          <cell r="J70">
            <v>19155</v>
          </cell>
          <cell r="K70">
            <v>42</v>
          </cell>
          <cell r="L70">
            <v>6655</v>
          </cell>
          <cell r="M70">
            <v>6</v>
          </cell>
        </row>
        <row r="71">
          <cell r="B71">
            <v>7</v>
          </cell>
          <cell r="C71">
            <v>0</v>
          </cell>
          <cell r="D71">
            <v>78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11</v>
          </cell>
          <cell r="K71">
            <v>0</v>
          </cell>
          <cell r="L71">
            <v>15</v>
          </cell>
          <cell r="M71">
            <v>0</v>
          </cell>
        </row>
        <row r="72">
          <cell r="B72">
            <v>0</v>
          </cell>
          <cell r="C72">
            <v>0</v>
          </cell>
          <cell r="D72">
            <v>163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2978</v>
          </cell>
          <cell r="K72">
            <v>0</v>
          </cell>
          <cell r="L72">
            <v>786</v>
          </cell>
          <cell r="M72">
            <v>0</v>
          </cell>
        </row>
        <row r="73">
          <cell r="B73">
            <v>27</v>
          </cell>
          <cell r="C73">
            <v>0</v>
          </cell>
          <cell r="D73">
            <v>2175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5591</v>
          </cell>
          <cell r="K73">
            <v>0</v>
          </cell>
          <cell r="L73">
            <v>2736</v>
          </cell>
          <cell r="M73">
            <v>0</v>
          </cell>
        </row>
        <row r="74">
          <cell r="B74">
            <v>6</v>
          </cell>
          <cell r="C74">
            <v>0</v>
          </cell>
          <cell r="D74">
            <v>815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3079</v>
          </cell>
          <cell r="K74">
            <v>0</v>
          </cell>
          <cell r="L74">
            <v>598</v>
          </cell>
          <cell r="M74">
            <v>0</v>
          </cell>
        </row>
        <row r="75">
          <cell r="B75">
            <v>12</v>
          </cell>
          <cell r="C75">
            <v>0</v>
          </cell>
          <cell r="D75">
            <v>327</v>
          </cell>
          <cell r="E75">
            <v>7</v>
          </cell>
          <cell r="F75">
            <v>0</v>
          </cell>
          <cell r="G75">
            <v>1</v>
          </cell>
          <cell r="H75">
            <v>21</v>
          </cell>
          <cell r="I75">
            <v>0</v>
          </cell>
          <cell r="J75">
            <v>3216</v>
          </cell>
          <cell r="K75">
            <v>42</v>
          </cell>
          <cell r="L75">
            <v>379</v>
          </cell>
          <cell r="M75">
            <v>6</v>
          </cell>
        </row>
        <row r="76">
          <cell r="B76">
            <v>19</v>
          </cell>
          <cell r="C76">
            <v>0</v>
          </cell>
          <cell r="D76">
            <v>312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4280</v>
          </cell>
          <cell r="K76">
            <v>0</v>
          </cell>
          <cell r="L76">
            <v>2141</v>
          </cell>
          <cell r="M76">
            <v>0</v>
          </cell>
        </row>
        <row r="77">
          <cell r="B77">
            <v>1783</v>
          </cell>
          <cell r="C77">
            <v>0</v>
          </cell>
          <cell r="D77">
            <v>3210</v>
          </cell>
          <cell r="E77">
            <v>52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12569</v>
          </cell>
          <cell r="K77">
            <v>90</v>
          </cell>
          <cell r="L77">
            <v>3156</v>
          </cell>
          <cell r="M77">
            <v>3</v>
          </cell>
        </row>
        <row r="78">
          <cell r="B78">
            <v>645</v>
          </cell>
          <cell r="C78">
            <v>0</v>
          </cell>
          <cell r="D78">
            <v>810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1366</v>
          </cell>
          <cell r="K78">
            <v>0</v>
          </cell>
          <cell r="L78">
            <v>531</v>
          </cell>
          <cell r="M78">
            <v>0</v>
          </cell>
        </row>
        <row r="79">
          <cell r="B79">
            <v>1132</v>
          </cell>
          <cell r="C79">
            <v>0</v>
          </cell>
          <cell r="D79">
            <v>1579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5194</v>
          </cell>
          <cell r="K79">
            <v>0</v>
          </cell>
          <cell r="L79">
            <v>1263</v>
          </cell>
          <cell r="M79">
            <v>0</v>
          </cell>
        </row>
        <row r="80">
          <cell r="B80">
            <v>6</v>
          </cell>
          <cell r="C80">
            <v>0</v>
          </cell>
          <cell r="D80">
            <v>821</v>
          </cell>
          <cell r="E80">
            <v>52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6009</v>
          </cell>
          <cell r="K80">
            <v>90</v>
          </cell>
          <cell r="L80">
            <v>1362</v>
          </cell>
          <cell r="M80">
            <v>3</v>
          </cell>
        </row>
        <row r="81">
          <cell r="B81">
            <v>8</v>
          </cell>
          <cell r="C81">
            <v>0</v>
          </cell>
          <cell r="D81">
            <v>2182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11019</v>
          </cell>
          <cell r="K81">
            <v>0</v>
          </cell>
          <cell r="L81">
            <v>5948</v>
          </cell>
          <cell r="M81">
            <v>0</v>
          </cell>
        </row>
        <row r="82">
          <cell r="B82">
            <v>0</v>
          </cell>
          <cell r="C82">
            <v>0</v>
          </cell>
          <cell r="D82">
            <v>85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19</v>
          </cell>
          <cell r="K82">
            <v>0</v>
          </cell>
          <cell r="L82">
            <v>15</v>
          </cell>
          <cell r="M82">
            <v>0</v>
          </cell>
        </row>
        <row r="83">
          <cell r="B83">
            <v>8</v>
          </cell>
          <cell r="C83">
            <v>0</v>
          </cell>
          <cell r="D83">
            <v>667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4184</v>
          </cell>
          <cell r="K83">
            <v>0</v>
          </cell>
          <cell r="L83">
            <v>2443</v>
          </cell>
          <cell r="M83">
            <v>0</v>
          </cell>
        </row>
        <row r="84">
          <cell r="B84">
            <v>0</v>
          </cell>
          <cell r="C84">
            <v>0</v>
          </cell>
          <cell r="D84">
            <v>691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2933</v>
          </cell>
          <cell r="K84">
            <v>0</v>
          </cell>
          <cell r="L84">
            <v>1975</v>
          </cell>
          <cell r="M84">
            <v>0</v>
          </cell>
        </row>
        <row r="85">
          <cell r="B85">
            <v>0</v>
          </cell>
          <cell r="C85">
            <v>0</v>
          </cell>
          <cell r="D85">
            <v>262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1583</v>
          </cell>
          <cell r="K85">
            <v>0</v>
          </cell>
          <cell r="L85">
            <v>915</v>
          </cell>
          <cell r="M85">
            <v>0</v>
          </cell>
        </row>
        <row r="86">
          <cell r="B86">
            <v>0</v>
          </cell>
          <cell r="C86">
            <v>0</v>
          </cell>
          <cell r="D86">
            <v>477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2300</v>
          </cell>
          <cell r="K86">
            <v>0</v>
          </cell>
          <cell r="L86">
            <v>600</v>
          </cell>
          <cell r="M86">
            <v>0</v>
          </cell>
        </row>
        <row r="87">
          <cell r="B87">
            <v>11</v>
          </cell>
          <cell r="C87">
            <v>0</v>
          </cell>
          <cell r="D87">
            <v>4025</v>
          </cell>
          <cell r="E87">
            <v>3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6386</v>
          </cell>
          <cell r="K87">
            <v>4</v>
          </cell>
          <cell r="L87">
            <v>3222</v>
          </cell>
          <cell r="M87">
            <v>5</v>
          </cell>
        </row>
        <row r="88">
          <cell r="B88">
            <v>2</v>
          </cell>
          <cell r="C88">
            <v>0</v>
          </cell>
          <cell r="D88">
            <v>43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16</v>
          </cell>
          <cell r="K88">
            <v>0</v>
          </cell>
          <cell r="L88">
            <v>30</v>
          </cell>
          <cell r="M88">
            <v>0</v>
          </cell>
        </row>
        <row r="89">
          <cell r="B89">
            <v>0</v>
          </cell>
          <cell r="C89">
            <v>0</v>
          </cell>
          <cell r="D89">
            <v>832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932</v>
          </cell>
          <cell r="K89">
            <v>0</v>
          </cell>
          <cell r="L89">
            <v>561</v>
          </cell>
          <cell r="M89">
            <v>0</v>
          </cell>
        </row>
        <row r="90">
          <cell r="B90">
            <v>3</v>
          </cell>
          <cell r="C90">
            <v>0</v>
          </cell>
          <cell r="D90">
            <v>1569</v>
          </cell>
          <cell r="E90">
            <v>3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1341</v>
          </cell>
          <cell r="K90">
            <v>4</v>
          </cell>
          <cell r="L90">
            <v>1033</v>
          </cell>
          <cell r="M90">
            <v>5</v>
          </cell>
        </row>
        <row r="91">
          <cell r="B91">
            <v>1</v>
          </cell>
          <cell r="C91">
            <v>0</v>
          </cell>
          <cell r="D91">
            <v>349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1468</v>
          </cell>
          <cell r="K91">
            <v>0</v>
          </cell>
          <cell r="L91">
            <v>517</v>
          </cell>
          <cell r="M91">
            <v>0</v>
          </cell>
        </row>
        <row r="92">
          <cell r="B92">
            <v>5</v>
          </cell>
          <cell r="C92">
            <v>0</v>
          </cell>
          <cell r="D92">
            <v>1232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2629</v>
          </cell>
          <cell r="K92">
            <v>0</v>
          </cell>
          <cell r="L92">
            <v>1081</v>
          </cell>
          <cell r="M92">
            <v>0</v>
          </cell>
        </row>
      </sheetData>
      <sheetData sheetId="44">
        <row r="4">
          <cell r="C4">
            <v>7456</v>
          </cell>
          <cell r="D4">
            <v>0</v>
          </cell>
          <cell r="E4">
            <v>34</v>
          </cell>
          <cell r="F4">
            <v>0</v>
          </cell>
          <cell r="G4">
            <v>6</v>
          </cell>
          <cell r="H4">
            <v>0</v>
          </cell>
          <cell r="I4">
            <v>0</v>
          </cell>
          <cell r="J4">
            <v>0</v>
          </cell>
        </row>
        <row r="5">
          <cell r="C5">
            <v>0</v>
          </cell>
          <cell r="D5">
            <v>0</v>
          </cell>
          <cell r="E5">
            <v>2</v>
          </cell>
          <cell r="F5">
            <v>0</v>
          </cell>
          <cell r="G5">
            <v>6</v>
          </cell>
          <cell r="H5">
            <v>0</v>
          </cell>
          <cell r="I5">
            <v>0</v>
          </cell>
          <cell r="J5">
            <v>0</v>
          </cell>
        </row>
        <row r="6">
          <cell r="C6">
            <v>1161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</row>
        <row r="7">
          <cell r="C7">
            <v>790</v>
          </cell>
          <cell r="D7">
            <v>0</v>
          </cell>
          <cell r="E7">
            <v>8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</row>
        <row r="8">
          <cell r="C8">
            <v>2027</v>
          </cell>
          <cell r="D8">
            <v>0</v>
          </cell>
          <cell r="E8">
            <v>21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C9">
            <v>191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>
            <v>2858</v>
          </cell>
          <cell r="D10">
            <v>0</v>
          </cell>
          <cell r="E10">
            <v>3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C11">
            <v>429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C12">
            <v>477</v>
          </cell>
          <cell r="D12">
            <v>0</v>
          </cell>
          <cell r="E12">
            <v>41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C14">
            <v>243</v>
          </cell>
          <cell r="D14">
            <v>0</v>
          </cell>
          <cell r="E14">
            <v>39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C15">
            <v>32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I15">
            <v>0</v>
          </cell>
          <cell r="J15">
            <v>0</v>
          </cell>
        </row>
        <row r="16">
          <cell r="C16">
            <v>202</v>
          </cell>
          <cell r="D16">
            <v>0</v>
          </cell>
          <cell r="E16">
            <v>2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C17">
            <v>427</v>
          </cell>
          <cell r="D17">
            <v>1578</v>
          </cell>
          <cell r="E17">
            <v>327</v>
          </cell>
          <cell r="F17">
            <v>985</v>
          </cell>
          <cell r="G17">
            <v>5</v>
          </cell>
          <cell r="H17">
            <v>0</v>
          </cell>
          <cell r="I17">
            <v>0</v>
          </cell>
          <cell r="J17">
            <v>0</v>
          </cell>
        </row>
        <row r="18">
          <cell r="C18">
            <v>67</v>
          </cell>
          <cell r="D18">
            <v>0</v>
          </cell>
          <cell r="E18">
            <v>23</v>
          </cell>
          <cell r="F18">
            <v>0</v>
          </cell>
          <cell r="G18">
            <v>5</v>
          </cell>
          <cell r="H18">
            <v>0</v>
          </cell>
          <cell r="I18">
            <v>0</v>
          </cell>
          <cell r="J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C21">
            <v>94</v>
          </cell>
          <cell r="D21">
            <v>1405</v>
          </cell>
          <cell r="E21">
            <v>76</v>
          </cell>
          <cell r="F21">
            <v>222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C22">
            <v>175</v>
          </cell>
          <cell r="D22">
            <v>21</v>
          </cell>
          <cell r="E22">
            <v>103</v>
          </cell>
          <cell r="F22">
            <v>729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C23">
            <v>70</v>
          </cell>
          <cell r="D23">
            <v>0</v>
          </cell>
          <cell r="E23">
            <v>84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C24">
            <v>4</v>
          </cell>
          <cell r="D24">
            <v>6</v>
          </cell>
          <cell r="E24">
            <v>10</v>
          </cell>
          <cell r="F24">
            <v>28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C25">
            <v>17</v>
          </cell>
          <cell r="D25">
            <v>146</v>
          </cell>
          <cell r="E25">
            <v>31</v>
          </cell>
          <cell r="F25">
            <v>6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C26">
            <v>1984</v>
          </cell>
          <cell r="D26">
            <v>0</v>
          </cell>
          <cell r="E26">
            <v>88</v>
          </cell>
          <cell r="F26">
            <v>0</v>
          </cell>
          <cell r="G26">
            <v>3</v>
          </cell>
          <cell r="H26">
            <v>0</v>
          </cell>
          <cell r="I26">
            <v>0</v>
          </cell>
          <cell r="J26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3</v>
          </cell>
          <cell r="H27">
            <v>0</v>
          </cell>
          <cell r="I27">
            <v>0</v>
          </cell>
          <cell r="J27">
            <v>0</v>
          </cell>
        </row>
        <row r="28">
          <cell r="C28">
            <v>66</v>
          </cell>
          <cell r="D28">
            <v>0</v>
          </cell>
          <cell r="E28">
            <v>2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C29">
            <v>667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C30">
            <v>142</v>
          </cell>
          <cell r="D30">
            <v>0</v>
          </cell>
          <cell r="E30">
            <v>66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C31">
            <v>612</v>
          </cell>
          <cell r="D31">
            <v>0</v>
          </cell>
          <cell r="E31">
            <v>13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C32">
            <v>1</v>
          </cell>
          <cell r="D32">
            <v>0</v>
          </cell>
          <cell r="E32">
            <v>3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C33">
            <v>409</v>
          </cell>
          <cell r="D33">
            <v>0</v>
          </cell>
          <cell r="E33">
            <v>4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C34">
            <v>87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C35">
            <v>3501</v>
          </cell>
          <cell r="D35">
            <v>0</v>
          </cell>
          <cell r="E35">
            <v>93</v>
          </cell>
          <cell r="F35">
            <v>0</v>
          </cell>
          <cell r="G35">
            <v>5</v>
          </cell>
          <cell r="H35">
            <v>0</v>
          </cell>
          <cell r="I35">
            <v>0</v>
          </cell>
          <cell r="J35">
            <v>0</v>
          </cell>
        </row>
        <row r="36">
          <cell r="C36">
            <v>0</v>
          </cell>
          <cell r="D36">
            <v>0</v>
          </cell>
          <cell r="E36">
            <v>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C37">
            <v>10</v>
          </cell>
          <cell r="D37">
            <v>0</v>
          </cell>
          <cell r="E37">
            <v>4</v>
          </cell>
          <cell r="F37">
            <v>0</v>
          </cell>
          <cell r="G37">
            <v>5</v>
          </cell>
          <cell r="H37">
            <v>0</v>
          </cell>
          <cell r="I37">
            <v>0</v>
          </cell>
          <cell r="J37">
            <v>0</v>
          </cell>
        </row>
        <row r="38">
          <cell r="C38">
            <v>1462</v>
          </cell>
          <cell r="D38">
            <v>0</v>
          </cell>
          <cell r="E38">
            <v>61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C39">
            <v>1021</v>
          </cell>
          <cell r="D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C40">
            <v>1008</v>
          </cell>
          <cell r="D40">
            <v>0</v>
          </cell>
          <cell r="E40">
            <v>5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C41">
            <v>4349</v>
          </cell>
          <cell r="D41">
            <v>0</v>
          </cell>
          <cell r="E41">
            <v>327</v>
          </cell>
          <cell r="F41">
            <v>0</v>
          </cell>
          <cell r="G41">
            <v>21</v>
          </cell>
          <cell r="H41">
            <v>0</v>
          </cell>
          <cell r="I41">
            <v>0</v>
          </cell>
          <cell r="J41">
            <v>0</v>
          </cell>
        </row>
        <row r="42">
          <cell r="C42">
            <v>3</v>
          </cell>
          <cell r="D42">
            <v>0</v>
          </cell>
          <cell r="E42">
            <v>17</v>
          </cell>
          <cell r="F42">
            <v>0</v>
          </cell>
          <cell r="G42">
            <v>21</v>
          </cell>
          <cell r="H42">
            <v>0</v>
          </cell>
          <cell r="I42">
            <v>0</v>
          </cell>
          <cell r="J42">
            <v>0</v>
          </cell>
        </row>
        <row r="43">
          <cell r="C43">
            <v>829</v>
          </cell>
          <cell r="D43">
            <v>0</v>
          </cell>
          <cell r="E43">
            <v>197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C44">
            <v>544</v>
          </cell>
          <cell r="D44">
            <v>0</v>
          </cell>
          <cell r="E44">
            <v>111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C45">
            <v>8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C46">
            <v>2768</v>
          </cell>
          <cell r="D46">
            <v>0</v>
          </cell>
          <cell r="E46">
            <v>2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C47">
            <v>197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C48">
            <v>3991</v>
          </cell>
          <cell r="D48">
            <v>0</v>
          </cell>
          <cell r="E48">
            <v>40</v>
          </cell>
          <cell r="F48">
            <v>0</v>
          </cell>
          <cell r="G48">
            <v>222</v>
          </cell>
          <cell r="H48">
            <v>0</v>
          </cell>
          <cell r="I48">
            <v>0</v>
          </cell>
          <cell r="J48">
            <v>0</v>
          </cell>
        </row>
        <row r="49">
          <cell r="C49">
            <v>104</v>
          </cell>
          <cell r="D49">
            <v>0</v>
          </cell>
          <cell r="E49">
            <v>8</v>
          </cell>
          <cell r="F49">
            <v>0</v>
          </cell>
          <cell r="G49">
            <v>129</v>
          </cell>
          <cell r="H49">
            <v>0</v>
          </cell>
          <cell r="I49">
            <v>0</v>
          </cell>
          <cell r="J49">
            <v>0</v>
          </cell>
        </row>
        <row r="50">
          <cell r="C50">
            <v>2691</v>
          </cell>
          <cell r="D50">
            <v>0</v>
          </cell>
          <cell r="E50">
            <v>31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C51">
            <v>206</v>
          </cell>
          <cell r="D51">
            <v>0</v>
          </cell>
          <cell r="E51">
            <v>1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C52">
            <v>990</v>
          </cell>
          <cell r="D52">
            <v>0</v>
          </cell>
          <cell r="E52">
            <v>0</v>
          </cell>
          <cell r="F52">
            <v>0</v>
          </cell>
          <cell r="G52">
            <v>93</v>
          </cell>
          <cell r="H52">
            <v>0</v>
          </cell>
          <cell r="I52">
            <v>0</v>
          </cell>
          <cell r="J52">
            <v>0</v>
          </cell>
        </row>
        <row r="53">
          <cell r="C53">
            <v>7526</v>
          </cell>
          <cell r="D53">
            <v>41</v>
          </cell>
          <cell r="E53">
            <v>25</v>
          </cell>
          <cell r="F53">
            <v>0</v>
          </cell>
          <cell r="G53">
            <v>16</v>
          </cell>
          <cell r="H53">
            <v>0</v>
          </cell>
          <cell r="I53">
            <v>0</v>
          </cell>
          <cell r="J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16</v>
          </cell>
          <cell r="H54">
            <v>0</v>
          </cell>
          <cell r="I54">
            <v>0</v>
          </cell>
          <cell r="J54">
            <v>0</v>
          </cell>
        </row>
        <row r="55">
          <cell r="C55">
            <v>1510</v>
          </cell>
          <cell r="D55">
            <v>0</v>
          </cell>
          <cell r="E55">
            <v>1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C56">
            <v>1067</v>
          </cell>
          <cell r="D56">
            <v>0</v>
          </cell>
          <cell r="E56">
            <v>7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C57">
            <v>2273</v>
          </cell>
          <cell r="D57">
            <v>41</v>
          </cell>
          <cell r="E57">
            <v>9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C58">
            <v>372</v>
          </cell>
          <cell r="D58">
            <v>0</v>
          </cell>
          <cell r="E58">
            <v>6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C59">
            <v>1284</v>
          </cell>
          <cell r="D59">
            <v>0</v>
          </cell>
          <cell r="E59">
            <v>2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C60">
            <v>1020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C61">
            <v>2429</v>
          </cell>
          <cell r="D61">
            <v>1003</v>
          </cell>
          <cell r="E61">
            <v>319</v>
          </cell>
          <cell r="F61">
            <v>165</v>
          </cell>
          <cell r="G61">
            <v>15</v>
          </cell>
          <cell r="H61">
            <v>0</v>
          </cell>
          <cell r="I61">
            <v>0</v>
          </cell>
          <cell r="J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15</v>
          </cell>
          <cell r="H62">
            <v>0</v>
          </cell>
          <cell r="I62">
            <v>0</v>
          </cell>
          <cell r="J62">
            <v>0</v>
          </cell>
        </row>
        <row r="63">
          <cell r="C63">
            <v>940</v>
          </cell>
          <cell r="D63">
            <v>383</v>
          </cell>
          <cell r="E63">
            <v>5</v>
          </cell>
          <cell r="F63">
            <v>93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C64">
            <v>22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C65">
            <v>110</v>
          </cell>
          <cell r="D65">
            <v>620</v>
          </cell>
          <cell r="E65">
            <v>147</v>
          </cell>
          <cell r="F65">
            <v>72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C66">
            <v>481</v>
          </cell>
          <cell r="D66">
            <v>0</v>
          </cell>
          <cell r="E66">
            <v>160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C67">
            <v>8</v>
          </cell>
          <cell r="D67">
            <v>0</v>
          </cell>
          <cell r="E67">
            <v>1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C68">
            <v>49</v>
          </cell>
          <cell r="D68">
            <v>0</v>
          </cell>
          <cell r="E68">
            <v>1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C69">
            <v>819</v>
          </cell>
          <cell r="D69">
            <v>0</v>
          </cell>
          <cell r="E69">
            <v>5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C70">
            <v>618</v>
          </cell>
          <cell r="D70">
            <v>4</v>
          </cell>
          <cell r="E70">
            <v>193</v>
          </cell>
          <cell r="F70">
            <v>6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C72">
            <v>127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C73">
            <v>144</v>
          </cell>
          <cell r="D73">
            <v>0</v>
          </cell>
          <cell r="E73">
            <v>5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C75">
            <v>158</v>
          </cell>
          <cell r="D75">
            <v>4</v>
          </cell>
          <cell r="E75">
            <v>8</v>
          </cell>
          <cell r="F75">
            <v>6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C76">
            <v>189</v>
          </cell>
          <cell r="D76">
            <v>0</v>
          </cell>
          <cell r="E76">
            <v>180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C77">
            <v>1222</v>
          </cell>
          <cell r="D77">
            <v>34</v>
          </cell>
          <cell r="E77">
            <v>40</v>
          </cell>
          <cell r="F77">
            <v>0</v>
          </cell>
          <cell r="G77">
            <v>253</v>
          </cell>
          <cell r="H77">
            <v>0</v>
          </cell>
          <cell r="I77">
            <v>0</v>
          </cell>
          <cell r="J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101</v>
          </cell>
          <cell r="H78">
            <v>0</v>
          </cell>
          <cell r="I78">
            <v>0</v>
          </cell>
          <cell r="J78">
            <v>0</v>
          </cell>
        </row>
        <row r="79">
          <cell r="C79">
            <v>340</v>
          </cell>
          <cell r="D79">
            <v>0</v>
          </cell>
          <cell r="E79">
            <v>38</v>
          </cell>
          <cell r="F79">
            <v>0</v>
          </cell>
          <cell r="G79">
            <v>152</v>
          </cell>
          <cell r="H79">
            <v>0</v>
          </cell>
          <cell r="I79">
            <v>0</v>
          </cell>
          <cell r="J79">
            <v>0</v>
          </cell>
        </row>
        <row r="80">
          <cell r="C80">
            <v>882</v>
          </cell>
          <cell r="D80">
            <v>34</v>
          </cell>
          <cell r="E80">
            <v>2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C81">
            <v>1224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C83">
            <v>557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C84">
            <v>414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C85">
            <v>156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C86">
            <v>97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</row>
        <row r="87">
          <cell r="C87">
            <v>4298</v>
          </cell>
          <cell r="D87">
            <v>0</v>
          </cell>
          <cell r="E87">
            <v>670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88">
          <cell r="C88">
            <v>6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</row>
        <row r="89">
          <cell r="C89">
            <v>544</v>
          </cell>
          <cell r="D89">
            <v>0</v>
          </cell>
          <cell r="E89">
            <v>2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</row>
        <row r="90">
          <cell r="C90">
            <v>3224</v>
          </cell>
          <cell r="D90">
            <v>0</v>
          </cell>
          <cell r="E90">
            <v>2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1">
          <cell r="C91">
            <v>524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</row>
        <row r="92">
          <cell r="C92">
            <v>0</v>
          </cell>
          <cell r="D92">
            <v>0</v>
          </cell>
          <cell r="E92">
            <v>666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</row>
      </sheetData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B1" sqref="B1"/>
    </sheetView>
  </sheetViews>
  <sheetFormatPr baseColWidth="10" defaultRowHeight="15" x14ac:dyDescent="0.25"/>
  <sheetData>
    <row r="1" spans="1:12" x14ac:dyDescent="0.25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22.5" x14ac:dyDescent="0.25">
      <c r="A2" s="4" t="s">
        <v>1</v>
      </c>
      <c r="B2" s="5"/>
      <c r="C2" s="6" t="s">
        <v>2</v>
      </c>
      <c r="D2" s="6" t="s">
        <v>3</v>
      </c>
      <c r="E2" s="7" t="s">
        <v>4</v>
      </c>
      <c r="F2" s="7" t="s">
        <v>5</v>
      </c>
      <c r="G2" s="6" t="s">
        <v>6</v>
      </c>
      <c r="H2" s="8" t="s">
        <v>7</v>
      </c>
      <c r="I2" s="6" t="s">
        <v>8</v>
      </c>
      <c r="J2" s="9" t="s">
        <v>9</v>
      </c>
      <c r="K2" s="9" t="s">
        <v>10</v>
      </c>
      <c r="L2" s="8" t="s">
        <v>11</v>
      </c>
    </row>
    <row r="3" spans="1:12" x14ac:dyDescent="0.25">
      <c r="A3" s="10" t="s">
        <v>12</v>
      </c>
      <c r="B3" s="11"/>
      <c r="C3" s="12">
        <f>'[1]PF par méthode'!B4+'[1]PF par méthode'!C4</f>
        <v>94</v>
      </c>
      <c r="D3" s="12">
        <f>'[1]PF par méthode'!D4+'[1]PF par méthode'!E4</f>
        <v>4383</v>
      </c>
      <c r="E3" s="12">
        <f>'[1]PF par méthode'!F4+'[1]PF par méthode'!G4</f>
        <v>0</v>
      </c>
      <c r="F3" s="12">
        <f>'[1]PF par méthode'!H4+'[1]PF par méthode'!I4</f>
        <v>0</v>
      </c>
      <c r="G3" s="12">
        <f>'[1]PF par méthode'!J4+'[1]PF par méthode'!K4</f>
        <v>24552</v>
      </c>
      <c r="H3" s="12">
        <f>'[1]PF par méthode'!L4+'[1]PF par méthode'!M4</f>
        <v>8072</v>
      </c>
      <c r="I3" s="12">
        <f>'[1]PF par méthode_bis'!C4+'[1]PF par méthode_bis'!D4</f>
        <v>7456</v>
      </c>
      <c r="J3" s="12">
        <f>'[1]PF par méthode_bis'!E4+'[1]PF par méthode_bis'!F4</f>
        <v>34</v>
      </c>
      <c r="K3" s="12">
        <f>'[1]PF par méthode_bis'!G4+'[1]PF par méthode_bis'!H4</f>
        <v>6</v>
      </c>
      <c r="L3" s="12">
        <f>'[1]PF par méthode_bis'!I4+'[1]PF par méthode_bis'!J4</f>
        <v>0</v>
      </c>
    </row>
    <row r="4" spans="1:12" x14ac:dyDescent="0.25">
      <c r="A4" s="13"/>
      <c r="B4" s="14" t="s">
        <v>13</v>
      </c>
      <c r="C4" s="15">
        <f>'[1]PF par méthode'!B5+'[1]PF par méthode'!C5</f>
        <v>5</v>
      </c>
      <c r="D4" s="15">
        <f>'[1]PF par méthode'!D5+'[1]PF par méthode'!E5</f>
        <v>33</v>
      </c>
      <c r="E4" s="15">
        <f>'[1]PF par méthode'!F5+'[1]PF par méthode'!G5</f>
        <v>0</v>
      </c>
      <c r="F4" s="15">
        <f>'[1]PF par méthode'!H5+'[1]PF par méthode'!I5</f>
        <v>0</v>
      </c>
      <c r="G4" s="15">
        <f>'[1]PF par méthode'!J5+'[1]PF par méthode'!K5</f>
        <v>30</v>
      </c>
      <c r="H4" s="15">
        <f>'[1]PF par méthode'!L5+'[1]PF par méthode'!M5</f>
        <v>25</v>
      </c>
      <c r="I4" s="15">
        <f>'[1]PF par méthode_bis'!C5+'[1]PF par méthode_bis'!D5</f>
        <v>0</v>
      </c>
      <c r="J4" s="15">
        <f>'[1]PF par méthode_bis'!E5+'[1]PF par méthode_bis'!F5</f>
        <v>2</v>
      </c>
      <c r="K4" s="15">
        <f>'[1]PF par méthode_bis'!G5+'[1]PF par méthode_bis'!H5</f>
        <v>6</v>
      </c>
      <c r="L4" s="15">
        <f>'[1]PF par méthode_bis'!I5+'[1]PF par méthode_bis'!J5</f>
        <v>0</v>
      </c>
    </row>
    <row r="5" spans="1:12" x14ac:dyDescent="0.25">
      <c r="A5" s="16"/>
      <c r="B5" s="14" t="s">
        <v>14</v>
      </c>
      <c r="C5" s="15">
        <f>'[1]PF par méthode'!B6+'[1]PF par méthode'!C6</f>
        <v>34</v>
      </c>
      <c r="D5" s="15">
        <f>'[1]PF par méthode'!D6+'[1]PF par méthode'!E6</f>
        <v>1153</v>
      </c>
      <c r="E5" s="15">
        <f>'[1]PF par méthode'!F6+'[1]PF par méthode'!G6</f>
        <v>0</v>
      </c>
      <c r="F5" s="15">
        <f>'[1]PF par méthode'!H6+'[1]PF par méthode'!I6</f>
        <v>0</v>
      </c>
      <c r="G5" s="15">
        <f>'[1]PF par méthode'!J6+'[1]PF par méthode'!K6</f>
        <v>3511</v>
      </c>
      <c r="H5" s="15">
        <f>'[1]PF par méthode'!L6+'[1]PF par méthode'!M6</f>
        <v>691</v>
      </c>
      <c r="I5" s="15">
        <f>'[1]PF par méthode_bis'!C6+'[1]PF par méthode_bis'!D6</f>
        <v>1161</v>
      </c>
      <c r="J5" s="15">
        <f>'[1]PF par méthode_bis'!E6+'[1]PF par méthode_bis'!F6</f>
        <v>0</v>
      </c>
      <c r="K5" s="15">
        <f>'[1]PF par méthode_bis'!G6+'[1]PF par méthode_bis'!H6</f>
        <v>0</v>
      </c>
      <c r="L5" s="15">
        <f>'[1]PF par méthode_bis'!I6+'[1]PF par méthode_bis'!J6</f>
        <v>0</v>
      </c>
    </row>
    <row r="6" spans="1:12" x14ac:dyDescent="0.25">
      <c r="A6" s="16"/>
      <c r="B6" s="14" t="s">
        <v>15</v>
      </c>
      <c r="C6" s="15">
        <f>'[1]PF par méthode'!B7+'[1]PF par méthode'!C7</f>
        <v>1</v>
      </c>
      <c r="D6" s="15">
        <f>'[1]PF par méthode'!D7+'[1]PF par méthode'!E7</f>
        <v>814</v>
      </c>
      <c r="E6" s="15">
        <f>'[1]PF par méthode'!F7+'[1]PF par méthode'!G7</f>
        <v>0</v>
      </c>
      <c r="F6" s="15">
        <f>'[1]PF par méthode'!H7+'[1]PF par méthode'!I7</f>
        <v>0</v>
      </c>
      <c r="G6" s="15">
        <f>'[1]PF par méthode'!J7+'[1]PF par méthode'!K7</f>
        <v>5377</v>
      </c>
      <c r="H6" s="15">
        <f>'[1]PF par méthode'!L7+'[1]PF par méthode'!M7</f>
        <v>2387</v>
      </c>
      <c r="I6" s="15">
        <f>'[1]PF par méthode_bis'!C7+'[1]PF par méthode_bis'!D7</f>
        <v>790</v>
      </c>
      <c r="J6" s="15">
        <f>'[1]PF par méthode_bis'!E7+'[1]PF par méthode_bis'!F7</f>
        <v>8</v>
      </c>
      <c r="K6" s="15">
        <f>'[1]PF par méthode_bis'!G7+'[1]PF par méthode_bis'!H7</f>
        <v>0</v>
      </c>
      <c r="L6" s="15">
        <f>'[1]PF par méthode_bis'!I7+'[1]PF par méthode_bis'!J7</f>
        <v>0</v>
      </c>
    </row>
    <row r="7" spans="1:12" x14ac:dyDescent="0.25">
      <c r="A7" s="16"/>
      <c r="B7" s="14" t="s">
        <v>16</v>
      </c>
      <c r="C7" s="15">
        <f>'[1]PF par méthode'!B8+'[1]PF par méthode'!C8</f>
        <v>9</v>
      </c>
      <c r="D7" s="15">
        <f>'[1]PF par méthode'!D8+'[1]PF par méthode'!E8</f>
        <v>710</v>
      </c>
      <c r="E7" s="15">
        <f>'[1]PF par méthode'!F8+'[1]PF par méthode'!G8</f>
        <v>0</v>
      </c>
      <c r="F7" s="15">
        <f>'[1]PF par méthode'!H8+'[1]PF par méthode'!I8</f>
        <v>0</v>
      </c>
      <c r="G7" s="15">
        <f>'[1]PF par méthode'!J8+'[1]PF par méthode'!K8</f>
        <v>4739</v>
      </c>
      <c r="H7" s="15">
        <f>'[1]PF par méthode'!L8+'[1]PF par méthode'!M8</f>
        <v>1482</v>
      </c>
      <c r="I7" s="15">
        <f>'[1]PF par méthode_bis'!C8+'[1]PF par méthode_bis'!D8</f>
        <v>2027</v>
      </c>
      <c r="J7" s="15">
        <f>'[1]PF par méthode_bis'!E8+'[1]PF par méthode_bis'!F8</f>
        <v>21</v>
      </c>
      <c r="K7" s="15">
        <f>'[1]PF par méthode_bis'!G8+'[1]PF par méthode_bis'!H8</f>
        <v>0</v>
      </c>
      <c r="L7" s="15">
        <f>'[1]PF par méthode_bis'!I8+'[1]PF par méthode_bis'!J8</f>
        <v>0</v>
      </c>
    </row>
    <row r="8" spans="1:12" x14ac:dyDescent="0.25">
      <c r="A8" s="16"/>
      <c r="B8" s="14" t="s">
        <v>17</v>
      </c>
      <c r="C8" s="15">
        <f>'[1]PF par méthode'!B9+'[1]PF par méthode'!C9</f>
        <v>4</v>
      </c>
      <c r="D8" s="15">
        <f>'[1]PF par méthode'!D9+'[1]PF par méthode'!E9</f>
        <v>624</v>
      </c>
      <c r="E8" s="15">
        <f>'[1]PF par méthode'!F9+'[1]PF par méthode'!G9</f>
        <v>0</v>
      </c>
      <c r="F8" s="15">
        <f>'[1]PF par méthode'!H9+'[1]PF par méthode'!I9</f>
        <v>0</v>
      </c>
      <c r="G8" s="15">
        <f>'[1]PF par méthode'!J9+'[1]PF par méthode'!K9</f>
        <v>5076</v>
      </c>
      <c r="H8" s="15">
        <f>'[1]PF par méthode'!L9+'[1]PF par méthode'!M9</f>
        <v>1839</v>
      </c>
      <c r="I8" s="15">
        <f>'[1]PF par méthode_bis'!C9+'[1]PF par méthode_bis'!D9</f>
        <v>191</v>
      </c>
      <c r="J8" s="15">
        <f>'[1]PF par méthode_bis'!E9+'[1]PF par méthode_bis'!F9</f>
        <v>0</v>
      </c>
      <c r="K8" s="15">
        <f>'[1]PF par méthode_bis'!G9+'[1]PF par méthode_bis'!H9</f>
        <v>0</v>
      </c>
      <c r="L8" s="15">
        <f>'[1]PF par méthode_bis'!I9+'[1]PF par méthode_bis'!J9</f>
        <v>0</v>
      </c>
    </row>
    <row r="9" spans="1:12" x14ac:dyDescent="0.25">
      <c r="A9" s="16"/>
      <c r="B9" s="14" t="s">
        <v>18</v>
      </c>
      <c r="C9" s="15">
        <f>'[1]PF par méthode'!B10+'[1]PF par méthode'!C10</f>
        <v>3</v>
      </c>
      <c r="D9" s="15">
        <f>'[1]PF par méthode'!D10+'[1]PF par méthode'!E10</f>
        <v>493</v>
      </c>
      <c r="E9" s="15">
        <f>'[1]PF par méthode'!F10+'[1]PF par méthode'!G10</f>
        <v>0</v>
      </c>
      <c r="F9" s="15">
        <f>'[1]PF par méthode'!H10+'[1]PF par méthode'!I10</f>
        <v>0</v>
      </c>
      <c r="G9" s="15">
        <f>'[1]PF par méthode'!J10+'[1]PF par méthode'!K10</f>
        <v>2576</v>
      </c>
      <c r="H9" s="15">
        <f>'[1]PF par méthode'!L10+'[1]PF par méthode'!M10</f>
        <v>776</v>
      </c>
      <c r="I9" s="15">
        <f>'[1]PF par méthode_bis'!C10+'[1]PF par méthode_bis'!D10</f>
        <v>2858</v>
      </c>
      <c r="J9" s="15">
        <f>'[1]PF par méthode_bis'!E10+'[1]PF par méthode_bis'!F10</f>
        <v>3</v>
      </c>
      <c r="K9" s="15">
        <f>'[1]PF par méthode_bis'!G10+'[1]PF par méthode_bis'!H10</f>
        <v>0</v>
      </c>
      <c r="L9" s="15">
        <f>'[1]PF par méthode_bis'!I10+'[1]PF par méthode_bis'!J10</f>
        <v>0</v>
      </c>
    </row>
    <row r="10" spans="1:12" x14ac:dyDescent="0.25">
      <c r="A10" s="16"/>
      <c r="B10" s="14" t="s">
        <v>19</v>
      </c>
      <c r="C10" s="15">
        <f>'[1]PF par méthode'!B11+'[1]PF par méthode'!C11</f>
        <v>38</v>
      </c>
      <c r="D10" s="15">
        <f>'[1]PF par méthode'!D11+'[1]PF par méthode'!E11</f>
        <v>556</v>
      </c>
      <c r="E10" s="15">
        <f>'[1]PF par méthode'!F11+'[1]PF par méthode'!G11</f>
        <v>0</v>
      </c>
      <c r="F10" s="15">
        <f>'[1]PF par méthode'!H11+'[1]PF par méthode'!I11</f>
        <v>0</v>
      </c>
      <c r="G10" s="15">
        <f>'[1]PF par méthode'!J11+'[1]PF par méthode'!K11</f>
        <v>3243</v>
      </c>
      <c r="H10" s="15">
        <f>'[1]PF par méthode'!L11+'[1]PF par méthode'!M11</f>
        <v>872</v>
      </c>
      <c r="I10" s="15">
        <f>'[1]PF par méthode_bis'!C11+'[1]PF par méthode_bis'!D11</f>
        <v>429</v>
      </c>
      <c r="J10" s="15">
        <f>'[1]PF par méthode_bis'!E11+'[1]PF par méthode_bis'!F11</f>
        <v>0</v>
      </c>
      <c r="K10" s="15">
        <f>'[1]PF par méthode_bis'!G11+'[1]PF par méthode_bis'!H11</f>
        <v>0</v>
      </c>
      <c r="L10" s="15">
        <f>'[1]PF par méthode_bis'!I11+'[1]PF par méthode_bis'!J11</f>
        <v>0</v>
      </c>
    </row>
    <row r="11" spans="1:12" x14ac:dyDescent="0.25">
      <c r="A11" s="17" t="s">
        <v>20</v>
      </c>
      <c r="B11" s="11"/>
      <c r="C11" s="12">
        <f>'[1]PF par méthode'!B12+'[1]PF par méthode'!C12</f>
        <v>63</v>
      </c>
      <c r="D11" s="12">
        <f>'[1]PF par méthode'!D12+'[1]PF par méthode'!E12</f>
        <v>895</v>
      </c>
      <c r="E11" s="12">
        <f>'[1]PF par méthode'!F12+'[1]PF par méthode'!G12</f>
        <v>0</v>
      </c>
      <c r="F11" s="12">
        <f>SUM(F12:F15)</f>
        <v>0</v>
      </c>
      <c r="G11" s="12">
        <f>'[1]PF par méthode'!J12+'[1]PF par méthode'!K12</f>
        <v>8085</v>
      </c>
      <c r="H11" s="12">
        <f>'[1]PF par méthode'!L12+'[1]PF par méthode'!M12</f>
        <v>2288</v>
      </c>
      <c r="I11" s="12">
        <f>'[1]PF par méthode_bis'!C12+'[1]PF par méthode_bis'!D12</f>
        <v>477</v>
      </c>
      <c r="J11" s="12">
        <f>'[1]PF par méthode_bis'!E12+'[1]PF par méthode_bis'!F12</f>
        <v>41</v>
      </c>
      <c r="K11" s="12">
        <f>'[1]PF par méthode_bis'!G12+'[1]PF par méthode_bis'!H12</f>
        <v>0</v>
      </c>
      <c r="L11" s="12">
        <f>'[1]PF par méthode_bis'!I12+'[1]PF par méthode_bis'!J12</f>
        <v>0</v>
      </c>
    </row>
    <row r="12" spans="1:12" x14ac:dyDescent="0.25">
      <c r="A12" s="16"/>
      <c r="B12" s="14" t="s">
        <v>21</v>
      </c>
      <c r="C12" s="15">
        <f>'[1]PF par méthode'!B13+'[1]PF par méthode'!C13</f>
        <v>0</v>
      </c>
      <c r="D12" s="15">
        <f>'[1]PF par méthode'!D13+'[1]PF par méthode'!E13</f>
        <v>0</v>
      </c>
      <c r="E12" s="15">
        <f>'[1]PF par méthode'!F13+'[1]PF par méthode'!G13</f>
        <v>0</v>
      </c>
      <c r="F12" s="15">
        <f>'[1]PF par méthode'!H13+'[1]PF par méthode'!I13</f>
        <v>0</v>
      </c>
      <c r="G12" s="15">
        <f>'[1]PF par méthode'!J13+'[1]PF par méthode'!K13</f>
        <v>0</v>
      </c>
      <c r="H12" s="15">
        <f>'[1]PF par méthode'!L13+'[1]PF par méthode'!M13</f>
        <v>0</v>
      </c>
      <c r="I12" s="15">
        <f>'[1]PF par méthode_bis'!C13+'[1]PF par méthode_bis'!D13</f>
        <v>0</v>
      </c>
      <c r="J12" s="15">
        <f>'[1]PF par méthode_bis'!E13+'[1]PF par méthode_bis'!F13</f>
        <v>0</v>
      </c>
      <c r="K12" s="15">
        <f>'[1]PF par méthode_bis'!G13+'[1]PF par méthode_bis'!H13</f>
        <v>0</v>
      </c>
      <c r="L12" s="15">
        <f>'[1]PF par méthode_bis'!I13+'[1]PF par méthode_bis'!J13</f>
        <v>0</v>
      </c>
    </row>
    <row r="13" spans="1:12" x14ac:dyDescent="0.25">
      <c r="A13" s="16"/>
      <c r="B13" s="14" t="s">
        <v>22</v>
      </c>
      <c r="C13" s="15">
        <f>'[1]PF par méthode'!B14+'[1]PF par méthode'!C14</f>
        <v>62</v>
      </c>
      <c r="D13" s="15">
        <f>'[1]PF par méthode'!D14+'[1]PF par méthode'!E14</f>
        <v>520</v>
      </c>
      <c r="E13" s="15">
        <f>'[1]PF par méthode'!F14+'[1]PF par méthode'!G14</f>
        <v>0</v>
      </c>
      <c r="F13" s="15">
        <f>'[1]PF par méthode'!H14+'[1]PF par méthode'!I14</f>
        <v>0</v>
      </c>
      <c r="G13" s="15">
        <f>'[1]PF par méthode'!J14+'[1]PF par méthode'!K14</f>
        <v>3637</v>
      </c>
      <c r="H13" s="15">
        <f>'[1]PF par méthode'!L14+'[1]PF par méthode'!M14</f>
        <v>1411</v>
      </c>
      <c r="I13" s="15">
        <f>'[1]PF par méthode_bis'!C14+'[1]PF par méthode_bis'!D14</f>
        <v>243</v>
      </c>
      <c r="J13" s="15">
        <f>'[1]PF par méthode_bis'!E14+'[1]PF par méthode_bis'!F14</f>
        <v>39</v>
      </c>
      <c r="K13" s="15">
        <f>'[1]PF par méthode_bis'!G14+'[1]PF par méthode_bis'!H14</f>
        <v>0</v>
      </c>
      <c r="L13" s="15">
        <f>'[1]PF par méthode_bis'!I14+'[1]PF par méthode_bis'!J14</f>
        <v>0</v>
      </c>
    </row>
    <row r="14" spans="1:12" x14ac:dyDescent="0.25">
      <c r="A14" s="16"/>
      <c r="B14" s="14" t="s">
        <v>23</v>
      </c>
      <c r="C14" s="15">
        <f>'[1]PF par méthode'!B15+'[1]PF par méthode'!C15</f>
        <v>0</v>
      </c>
      <c r="D14" s="15">
        <f>'[1]PF par méthode'!D15+'[1]PF par méthode'!E15</f>
        <v>229</v>
      </c>
      <c r="E14" s="15">
        <f>'[1]PF par méthode'!F15+'[1]PF par méthode'!G15</f>
        <v>0</v>
      </c>
      <c r="F14" s="15">
        <f>'[1]PF par méthode'!H15+'[1]PF par méthode'!I15</f>
        <v>0</v>
      </c>
      <c r="G14" s="15">
        <f>'[1]PF par méthode'!J15+'[1]PF par méthode'!K15</f>
        <v>2784</v>
      </c>
      <c r="H14" s="15">
        <f>'[1]PF par méthode'!L15+'[1]PF par méthode'!M15</f>
        <v>576</v>
      </c>
      <c r="I14" s="15">
        <f>'[1]PF par méthode_bis'!C15+'[1]PF par méthode_bis'!D15</f>
        <v>32</v>
      </c>
      <c r="J14" s="15">
        <f>'[1]PF par méthode_bis'!E15+'[1]PF par méthode_bis'!F15</f>
        <v>0</v>
      </c>
      <c r="K14" s="15">
        <f>'[1]PF par méthode_bis'!G15+'[1]PF par méthode_bis'!H15</f>
        <v>0</v>
      </c>
      <c r="L14" s="15">
        <f>'[1]PF par méthode_bis'!I15+'[1]PF par méthode_bis'!J15</f>
        <v>0</v>
      </c>
    </row>
    <row r="15" spans="1:12" x14ac:dyDescent="0.25">
      <c r="A15" s="16"/>
      <c r="B15" s="14" t="s">
        <v>24</v>
      </c>
      <c r="C15" s="15">
        <f>'[1]PF par méthode'!B16+'[1]PF par méthode'!C16</f>
        <v>1</v>
      </c>
      <c r="D15" s="15">
        <f>'[1]PF par méthode'!D16+'[1]PF par méthode'!E16</f>
        <v>146</v>
      </c>
      <c r="E15" s="15">
        <f>'[1]PF par méthode'!F16+'[1]PF par méthode'!G16</f>
        <v>0</v>
      </c>
      <c r="F15" s="15">
        <f>'[1]PF par méthode'!H16+'[1]PF par méthode'!I16</f>
        <v>0</v>
      </c>
      <c r="G15" s="15">
        <f>'[1]PF par méthode'!J16+'[1]PF par méthode'!K16</f>
        <v>1664</v>
      </c>
      <c r="H15" s="15">
        <f>'[1]PF par méthode'!L16+'[1]PF par méthode'!M16</f>
        <v>301</v>
      </c>
      <c r="I15" s="15">
        <f>'[1]PF par méthode_bis'!C16+'[1]PF par méthode_bis'!D16</f>
        <v>202</v>
      </c>
      <c r="J15" s="15">
        <f>'[1]PF par méthode_bis'!E16+'[1]PF par méthode_bis'!F16</f>
        <v>2</v>
      </c>
      <c r="K15" s="15">
        <f>'[1]PF par méthode_bis'!G16+'[1]PF par méthode_bis'!H16</f>
        <v>0</v>
      </c>
      <c r="L15" s="15">
        <f>'[1]PF par méthode_bis'!I16+'[1]PF par méthode_bis'!J16</f>
        <v>0</v>
      </c>
    </row>
    <row r="16" spans="1:12" x14ac:dyDescent="0.25">
      <c r="A16" s="17" t="s">
        <v>25</v>
      </c>
      <c r="B16" s="11"/>
      <c r="C16" s="12">
        <f>'[1]PF par méthode'!B17+'[1]PF par méthode'!C17</f>
        <v>3679</v>
      </c>
      <c r="D16" s="12">
        <f>'[1]PF par méthode'!D17+'[1]PF par méthode'!E17</f>
        <v>9943</v>
      </c>
      <c r="E16" s="12">
        <f>'[1]PF par méthode'!F17+'[1]PF par méthode'!G17</f>
        <v>1072</v>
      </c>
      <c r="F16" s="12">
        <f>'[1]PF par méthode'!H17+'[1]PF par méthode'!I17</f>
        <v>61</v>
      </c>
      <c r="G16" s="12">
        <f>'[1]PF par méthode'!J17+'[1]PF par méthode'!K17</f>
        <v>26858</v>
      </c>
      <c r="H16" s="12">
        <f>'[1]PF par méthode'!L17+'[1]PF par méthode'!M17</f>
        <v>18596</v>
      </c>
      <c r="I16" s="12">
        <f>'[1]PF par méthode_bis'!C17+'[1]PF par méthode_bis'!D17</f>
        <v>2005</v>
      </c>
      <c r="J16" s="12">
        <f>'[1]PF par méthode_bis'!E17+'[1]PF par méthode_bis'!F17</f>
        <v>1312</v>
      </c>
      <c r="K16" s="12">
        <f>'[1]PF par méthode_bis'!G17+'[1]PF par méthode_bis'!H17</f>
        <v>5</v>
      </c>
      <c r="L16" s="12">
        <f>'[1]PF par méthode_bis'!I17+'[1]PF par méthode_bis'!J17</f>
        <v>0</v>
      </c>
    </row>
    <row r="17" spans="1:12" x14ac:dyDescent="0.25">
      <c r="A17" s="16"/>
      <c r="B17" s="14" t="s">
        <v>26</v>
      </c>
      <c r="C17" s="15">
        <f>'[1]PF par méthode'!B18+'[1]PF par méthode'!C18</f>
        <v>292</v>
      </c>
      <c r="D17" s="15">
        <f>'[1]PF par méthode'!D18+'[1]PF par méthode'!E18</f>
        <v>94</v>
      </c>
      <c r="E17" s="15">
        <f>'[1]PF par méthode'!F18+'[1]PF par méthode'!G18</f>
        <v>25</v>
      </c>
      <c r="F17" s="15">
        <f>'[1]PF par méthode'!H18+'[1]PF par méthode'!I18</f>
        <v>0</v>
      </c>
      <c r="G17" s="15">
        <f>'[1]PF par méthode'!J18+'[1]PF par méthode'!K18</f>
        <v>146</v>
      </c>
      <c r="H17" s="15">
        <f>'[1]PF par méthode'!L18+'[1]PF par méthode'!M18</f>
        <v>240</v>
      </c>
      <c r="I17" s="15">
        <f>'[1]PF par méthode_bis'!C18+'[1]PF par méthode_bis'!D18</f>
        <v>67</v>
      </c>
      <c r="J17" s="15">
        <f>'[1]PF par méthode_bis'!E18+'[1]PF par méthode_bis'!F18</f>
        <v>23</v>
      </c>
      <c r="K17" s="15">
        <f>'[1]PF par méthode_bis'!G18+'[1]PF par méthode_bis'!H18</f>
        <v>5</v>
      </c>
      <c r="L17" s="15">
        <f>'[1]PF par méthode_bis'!I18+'[1]PF par méthode_bis'!J18</f>
        <v>0</v>
      </c>
    </row>
    <row r="18" spans="1:12" x14ac:dyDescent="0.25">
      <c r="A18" s="16"/>
      <c r="B18" s="14" t="s">
        <v>27</v>
      </c>
      <c r="C18" s="15">
        <f>'[1]PF par méthode'!B19+'[1]PF par méthode'!C19</f>
        <v>0</v>
      </c>
      <c r="D18" s="15">
        <f>'[1]PF par méthode'!D19+'[1]PF par méthode'!E19</f>
        <v>0</v>
      </c>
      <c r="E18" s="15">
        <f>'[1]PF par méthode'!F19+'[1]PF par méthode'!G19</f>
        <v>0</v>
      </c>
      <c r="F18" s="15">
        <f>'[1]PF par méthode'!H19+'[1]PF par méthode'!I19</f>
        <v>0</v>
      </c>
      <c r="G18" s="15">
        <f>'[1]PF par méthode'!J19+'[1]PF par méthode'!K19</f>
        <v>0</v>
      </c>
      <c r="H18" s="15">
        <f>'[1]PF par méthode'!L19+'[1]PF par méthode'!M19</f>
        <v>0</v>
      </c>
      <c r="I18" s="15">
        <f>'[1]PF par méthode_bis'!C19+'[1]PF par méthode_bis'!D19</f>
        <v>0</v>
      </c>
      <c r="J18" s="15">
        <f>'[1]PF par méthode_bis'!E19+'[1]PF par méthode_bis'!F19</f>
        <v>0</v>
      </c>
      <c r="K18" s="15">
        <f>'[1]PF par méthode_bis'!G19+'[1]PF par méthode_bis'!H19</f>
        <v>0</v>
      </c>
      <c r="L18" s="15">
        <f>'[1]PF par méthode_bis'!I19+'[1]PF par méthode_bis'!J19</f>
        <v>0</v>
      </c>
    </row>
    <row r="19" spans="1:12" x14ac:dyDescent="0.25">
      <c r="A19" s="16"/>
      <c r="B19" s="18" t="s">
        <v>28</v>
      </c>
      <c r="C19" s="15">
        <f>'[1]PF par méthode'!B20+'[1]PF par méthode'!C20</f>
        <v>0</v>
      </c>
      <c r="D19" s="15">
        <f>'[1]PF par méthode'!D20+'[1]PF par méthode'!E20</f>
        <v>0</v>
      </c>
      <c r="E19" s="15">
        <f>'[1]PF par méthode'!F20+'[1]PF par méthode'!G20</f>
        <v>0</v>
      </c>
      <c r="F19" s="15">
        <f>'[1]PF par méthode'!H20+'[1]PF par méthode'!I20</f>
        <v>0</v>
      </c>
      <c r="G19" s="15">
        <f>'[1]PF par méthode'!J20+'[1]PF par méthode'!K20</f>
        <v>0</v>
      </c>
      <c r="H19" s="15">
        <f>'[1]PF par méthode'!L20+'[1]PF par méthode'!M20</f>
        <v>0</v>
      </c>
      <c r="I19" s="15">
        <f>'[1]PF par méthode_bis'!C20+'[1]PF par méthode_bis'!D20</f>
        <v>0</v>
      </c>
      <c r="J19" s="15">
        <f>'[1]PF par méthode_bis'!E20+'[1]PF par méthode_bis'!F20</f>
        <v>0</v>
      </c>
      <c r="K19" s="15">
        <f>'[1]PF par méthode_bis'!G20+'[1]PF par méthode_bis'!H20</f>
        <v>0</v>
      </c>
      <c r="L19" s="15">
        <f>'[1]PF par méthode_bis'!I20+'[1]PF par méthode_bis'!J20</f>
        <v>0</v>
      </c>
    </row>
    <row r="20" spans="1:12" x14ac:dyDescent="0.25">
      <c r="A20" s="16"/>
      <c r="B20" s="14" t="s">
        <v>29</v>
      </c>
      <c r="C20" s="15">
        <f>'[1]PF par méthode'!B21+'[1]PF par méthode'!C21</f>
        <v>700</v>
      </c>
      <c r="D20" s="15">
        <f>'[1]PF par méthode'!D21+'[1]PF par méthode'!E21</f>
        <v>943</v>
      </c>
      <c r="E20" s="15">
        <f>'[1]PF par méthode'!F21+'[1]PF par méthode'!G21</f>
        <v>252</v>
      </c>
      <c r="F20" s="15">
        <f>'[1]PF par méthode'!H21+'[1]PF par méthode'!I21</f>
        <v>57</v>
      </c>
      <c r="G20" s="15">
        <f>'[1]PF par méthode'!J21+'[1]PF par méthode'!K21</f>
        <v>2326</v>
      </c>
      <c r="H20" s="15">
        <f>'[1]PF par méthode'!L21+'[1]PF par méthode'!M21</f>
        <v>2491</v>
      </c>
      <c r="I20" s="15">
        <f>'[1]PF par méthode_bis'!C21+'[1]PF par méthode_bis'!D21</f>
        <v>1499</v>
      </c>
      <c r="J20" s="15">
        <f>'[1]PF par méthode_bis'!E21+'[1]PF par méthode_bis'!F21</f>
        <v>298</v>
      </c>
      <c r="K20" s="15">
        <f>'[1]PF par méthode_bis'!G21+'[1]PF par méthode_bis'!H21</f>
        <v>0</v>
      </c>
      <c r="L20" s="15">
        <f>'[1]PF par méthode_bis'!I21+'[1]PF par méthode_bis'!J21</f>
        <v>0</v>
      </c>
    </row>
    <row r="21" spans="1:12" x14ac:dyDescent="0.25">
      <c r="A21" s="16"/>
      <c r="B21" s="14" t="s">
        <v>30</v>
      </c>
      <c r="C21" s="15">
        <f>'[1]PF par méthode'!B22+'[1]PF par méthode'!C22</f>
        <v>947</v>
      </c>
      <c r="D21" s="15">
        <f>'[1]PF par méthode'!D22+'[1]PF par méthode'!E22</f>
        <v>3299</v>
      </c>
      <c r="E21" s="15">
        <f>'[1]PF par méthode'!F22+'[1]PF par méthode'!G22</f>
        <v>11</v>
      </c>
      <c r="F21" s="15">
        <f>'[1]PF par méthode'!H22+'[1]PF par méthode'!I22</f>
        <v>0</v>
      </c>
      <c r="G21" s="15">
        <f>'[1]PF par méthode'!J22+'[1]PF par méthode'!K22</f>
        <v>7594</v>
      </c>
      <c r="H21" s="15">
        <f>'[1]PF par méthode'!L22+'[1]PF par méthode'!M22</f>
        <v>3619</v>
      </c>
      <c r="I21" s="15">
        <f>'[1]PF par méthode_bis'!C22+'[1]PF par méthode_bis'!D22</f>
        <v>196</v>
      </c>
      <c r="J21" s="15">
        <f>'[1]PF par méthode_bis'!E22+'[1]PF par méthode_bis'!F22</f>
        <v>832</v>
      </c>
      <c r="K21" s="15">
        <f>'[1]PF par méthode_bis'!G22+'[1]PF par méthode_bis'!H22</f>
        <v>0</v>
      </c>
      <c r="L21" s="15">
        <f>'[1]PF par méthode_bis'!I22+'[1]PF par méthode_bis'!J22</f>
        <v>0</v>
      </c>
    </row>
    <row r="22" spans="1:12" x14ac:dyDescent="0.25">
      <c r="A22" s="16"/>
      <c r="B22" s="14" t="s">
        <v>31</v>
      </c>
      <c r="C22" s="15">
        <f>'[1]PF par méthode'!B23+'[1]PF par méthode'!C23</f>
        <v>1205</v>
      </c>
      <c r="D22" s="15">
        <f>'[1]PF par méthode'!D23+'[1]PF par méthode'!E23</f>
        <v>2900</v>
      </c>
      <c r="E22" s="15">
        <f>'[1]PF par méthode'!F23+'[1]PF par méthode'!G23</f>
        <v>756</v>
      </c>
      <c r="F22" s="15">
        <f>'[1]PF par méthode'!H23+'[1]PF par méthode'!I23</f>
        <v>4</v>
      </c>
      <c r="G22" s="15">
        <f>'[1]PF par méthode'!J23+'[1]PF par méthode'!K23</f>
        <v>7098</v>
      </c>
      <c r="H22" s="15">
        <f>'[1]PF par méthode'!L23+'[1]PF par méthode'!M23</f>
        <v>2889</v>
      </c>
      <c r="I22" s="15">
        <f>'[1]PF par méthode_bis'!C23+'[1]PF par méthode_bis'!D23</f>
        <v>70</v>
      </c>
      <c r="J22" s="15">
        <f>'[1]PF par méthode_bis'!E23+'[1]PF par méthode_bis'!F23</f>
        <v>84</v>
      </c>
      <c r="K22" s="15">
        <f>'[1]PF par méthode_bis'!G23+'[1]PF par méthode_bis'!H23</f>
        <v>0</v>
      </c>
      <c r="L22" s="15">
        <f>'[1]PF par méthode_bis'!I23+'[1]PF par méthode_bis'!J23</f>
        <v>0</v>
      </c>
    </row>
    <row r="23" spans="1:12" x14ac:dyDescent="0.25">
      <c r="A23" s="16"/>
      <c r="B23" s="14" t="s">
        <v>32</v>
      </c>
      <c r="C23" s="15">
        <f>'[1]PF par méthode'!B24+'[1]PF par méthode'!C24</f>
        <v>225</v>
      </c>
      <c r="D23" s="15">
        <f>'[1]PF par méthode'!D24+'[1]PF par méthode'!E24</f>
        <v>1626</v>
      </c>
      <c r="E23" s="15">
        <f>'[1]PF par méthode'!F24+'[1]PF par méthode'!G24</f>
        <v>0</v>
      </c>
      <c r="F23" s="15">
        <f>'[1]PF par méthode'!H24+'[1]PF par méthode'!I24</f>
        <v>0</v>
      </c>
      <c r="G23" s="15">
        <f>'[1]PF par méthode'!J24+'[1]PF par méthode'!K24</f>
        <v>2136</v>
      </c>
      <c r="H23" s="15">
        <f>'[1]PF par méthode'!L24+'[1]PF par méthode'!M24</f>
        <v>2210</v>
      </c>
      <c r="I23" s="15">
        <f>'[1]PF par méthode_bis'!C24+'[1]PF par méthode_bis'!D24</f>
        <v>10</v>
      </c>
      <c r="J23" s="15">
        <f>'[1]PF par méthode_bis'!E24+'[1]PF par méthode_bis'!F24</f>
        <v>38</v>
      </c>
      <c r="K23" s="15">
        <f>'[1]PF par méthode_bis'!G24+'[1]PF par méthode_bis'!H24</f>
        <v>0</v>
      </c>
      <c r="L23" s="15">
        <f>'[1]PF par méthode_bis'!I24+'[1]PF par méthode_bis'!J24</f>
        <v>0</v>
      </c>
    </row>
    <row r="24" spans="1:12" x14ac:dyDescent="0.25">
      <c r="A24" s="16"/>
      <c r="B24" s="14" t="s">
        <v>33</v>
      </c>
      <c r="C24" s="15">
        <f>'[1]PF par méthode'!B25+'[1]PF par méthode'!C25</f>
        <v>310</v>
      </c>
      <c r="D24" s="15">
        <f>'[1]PF par méthode'!D25+'[1]PF par méthode'!E25</f>
        <v>1081</v>
      </c>
      <c r="E24" s="15">
        <f>'[1]PF par méthode'!F25+'[1]PF par méthode'!G25</f>
        <v>28</v>
      </c>
      <c r="F24" s="15">
        <f>'[1]PF par méthode'!H25+'[1]PF par méthode'!I25</f>
        <v>0</v>
      </c>
      <c r="G24" s="15">
        <f>'[1]PF par méthode'!J25+'[1]PF par méthode'!K25</f>
        <v>7558</v>
      </c>
      <c r="H24" s="15">
        <f>'[1]PF par méthode'!L25+'[1]PF par méthode'!M25</f>
        <v>7147</v>
      </c>
      <c r="I24" s="15">
        <f>'[1]PF par méthode_bis'!C25+'[1]PF par méthode_bis'!D25</f>
        <v>163</v>
      </c>
      <c r="J24" s="15">
        <f>'[1]PF par méthode_bis'!E25+'[1]PF par méthode_bis'!F25</f>
        <v>37</v>
      </c>
      <c r="K24" s="15">
        <f>'[1]PF par méthode_bis'!G25+'[1]PF par méthode_bis'!H25</f>
        <v>0</v>
      </c>
      <c r="L24" s="15">
        <f>'[1]PF par méthode_bis'!I25+'[1]PF par méthode_bis'!J25</f>
        <v>0</v>
      </c>
    </row>
    <row r="25" spans="1:12" x14ac:dyDescent="0.25">
      <c r="A25" s="19" t="s">
        <v>34</v>
      </c>
      <c r="B25" s="11"/>
      <c r="C25" s="12">
        <f>'[1]PF par méthode'!B26+'[1]PF par méthode'!C26</f>
        <v>30</v>
      </c>
      <c r="D25" s="12">
        <f>'[1]PF par méthode'!D26+'[1]PF par méthode'!E26</f>
        <v>2802</v>
      </c>
      <c r="E25" s="12">
        <f>'[1]PF par méthode'!F26+'[1]PF par méthode'!G26</f>
        <v>5</v>
      </c>
      <c r="F25" s="12">
        <f>'[1]PF par méthode'!H26+'[1]PF par méthode'!I26</f>
        <v>12</v>
      </c>
      <c r="G25" s="12">
        <f>'[1]PF par méthode'!J26+'[1]PF par méthode'!K26</f>
        <v>15189</v>
      </c>
      <c r="H25" s="12">
        <f>'[1]PF par méthode'!L26+'[1]PF par méthode'!M26</f>
        <v>3340</v>
      </c>
      <c r="I25" s="12">
        <f>'[1]PF par méthode_bis'!C26+'[1]PF par méthode_bis'!D26</f>
        <v>1984</v>
      </c>
      <c r="J25" s="12">
        <f>'[1]PF par méthode_bis'!E26+'[1]PF par méthode_bis'!F26</f>
        <v>88</v>
      </c>
      <c r="K25" s="12">
        <f>'[1]PF par méthode_bis'!G26+'[1]PF par méthode_bis'!H26</f>
        <v>3</v>
      </c>
      <c r="L25" s="12">
        <f>'[1]PF par méthode_bis'!I26+'[1]PF par méthode_bis'!J26</f>
        <v>0</v>
      </c>
    </row>
    <row r="26" spans="1:12" x14ac:dyDescent="0.25">
      <c r="A26" s="16"/>
      <c r="B26" s="14" t="s">
        <v>35</v>
      </c>
      <c r="C26" s="15">
        <f>'[1]PF par méthode'!B27+'[1]PF par méthode'!C27</f>
        <v>1</v>
      </c>
      <c r="D26" s="15">
        <f>'[1]PF par méthode'!D27+'[1]PF par méthode'!E27</f>
        <v>14</v>
      </c>
      <c r="E26" s="15">
        <f>'[1]PF par méthode'!F27+'[1]PF par méthode'!G27</f>
        <v>0</v>
      </c>
      <c r="F26" s="15">
        <f>'[1]PF par méthode'!H27+'[1]PF par méthode'!I27</f>
        <v>0</v>
      </c>
      <c r="G26" s="15">
        <f>'[1]PF par méthode'!J27+'[1]PF par méthode'!K27</f>
        <v>6</v>
      </c>
      <c r="H26" s="15">
        <f>'[1]PF par méthode'!L27+'[1]PF par méthode'!M27</f>
        <v>12</v>
      </c>
      <c r="I26" s="15">
        <f>'[1]PF par méthode_bis'!C27+'[1]PF par méthode_bis'!D27</f>
        <v>0</v>
      </c>
      <c r="J26" s="15">
        <f>'[1]PF par méthode_bis'!E27+'[1]PF par méthode_bis'!F27</f>
        <v>0</v>
      </c>
      <c r="K26" s="15">
        <f>'[1]PF par méthode_bis'!G27+'[1]PF par méthode_bis'!H27</f>
        <v>3</v>
      </c>
      <c r="L26" s="15">
        <f>'[1]PF par méthode_bis'!I27+'[1]PF par méthode_bis'!J27</f>
        <v>0</v>
      </c>
    </row>
    <row r="27" spans="1:12" x14ac:dyDescent="0.25">
      <c r="A27" s="16"/>
      <c r="B27" s="14" t="s">
        <v>36</v>
      </c>
      <c r="C27" s="15">
        <f>'[1]PF par méthode'!B28+'[1]PF par méthode'!C28</f>
        <v>3</v>
      </c>
      <c r="D27" s="15">
        <f>'[1]PF par méthode'!D28+'[1]PF par méthode'!E28</f>
        <v>175</v>
      </c>
      <c r="E27" s="15">
        <f>'[1]PF par méthode'!F28+'[1]PF par méthode'!G28</f>
        <v>0</v>
      </c>
      <c r="F27" s="15">
        <f>'[1]PF par méthode'!H28+'[1]PF par méthode'!I28</f>
        <v>0</v>
      </c>
      <c r="G27" s="15">
        <f>'[1]PF par méthode'!J28+'[1]PF par méthode'!K28</f>
        <v>1239</v>
      </c>
      <c r="H27" s="15">
        <f>'[1]PF par méthode'!L28+'[1]PF par méthode'!M28</f>
        <v>461</v>
      </c>
      <c r="I27" s="15">
        <f>'[1]PF par méthode_bis'!C28+'[1]PF par méthode_bis'!D28</f>
        <v>66</v>
      </c>
      <c r="J27" s="15">
        <f>'[1]PF par méthode_bis'!E28+'[1]PF par méthode_bis'!F28</f>
        <v>2</v>
      </c>
      <c r="K27" s="15">
        <f>'[1]PF par méthode_bis'!G28+'[1]PF par méthode_bis'!H28</f>
        <v>0</v>
      </c>
      <c r="L27" s="15">
        <f>'[1]PF par méthode_bis'!I28+'[1]PF par méthode_bis'!J28</f>
        <v>0</v>
      </c>
    </row>
    <row r="28" spans="1:12" x14ac:dyDescent="0.25">
      <c r="A28" s="16"/>
      <c r="B28" s="14" t="s">
        <v>37</v>
      </c>
      <c r="C28" s="15">
        <f>'[1]PF par méthode'!B29+'[1]PF par méthode'!C29</f>
        <v>1</v>
      </c>
      <c r="D28" s="15">
        <f>'[1]PF par méthode'!D29+'[1]PF par méthode'!E29</f>
        <v>355</v>
      </c>
      <c r="E28" s="15">
        <f>'[1]PF par méthode'!F29+'[1]PF par méthode'!G29</f>
        <v>0</v>
      </c>
      <c r="F28" s="15">
        <f>'[1]PF par méthode'!H29+'[1]PF par méthode'!I29</f>
        <v>0</v>
      </c>
      <c r="G28" s="15">
        <f>'[1]PF par méthode'!J29+'[1]PF par méthode'!K29</f>
        <v>1950</v>
      </c>
      <c r="H28" s="15">
        <f>'[1]PF par méthode'!L29+'[1]PF par méthode'!M29</f>
        <v>386</v>
      </c>
      <c r="I28" s="15">
        <f>'[1]PF par méthode_bis'!C29+'[1]PF par méthode_bis'!D29</f>
        <v>667</v>
      </c>
      <c r="J28" s="15">
        <f>'[1]PF par méthode_bis'!E29+'[1]PF par méthode_bis'!F29</f>
        <v>0</v>
      </c>
      <c r="K28" s="15">
        <f>'[1]PF par méthode_bis'!G29+'[1]PF par méthode_bis'!H29</f>
        <v>0</v>
      </c>
      <c r="L28" s="15">
        <f>'[1]PF par méthode_bis'!I29+'[1]PF par méthode_bis'!J29</f>
        <v>0</v>
      </c>
    </row>
    <row r="29" spans="1:12" x14ac:dyDescent="0.25">
      <c r="A29" s="16"/>
      <c r="B29" s="14" t="s">
        <v>38</v>
      </c>
      <c r="C29" s="15">
        <f>'[1]PF par méthode'!B30+'[1]PF par méthode'!C30</f>
        <v>9</v>
      </c>
      <c r="D29" s="15">
        <f>'[1]PF par méthode'!D30+'[1]PF par méthode'!E30</f>
        <v>530</v>
      </c>
      <c r="E29" s="15">
        <f>'[1]PF par méthode'!F30+'[1]PF par méthode'!G30</f>
        <v>5</v>
      </c>
      <c r="F29" s="15">
        <f>'[1]PF par méthode'!H30+'[1]PF par méthode'!I30</f>
        <v>11</v>
      </c>
      <c r="G29" s="15">
        <f>'[1]PF par méthode'!J30+'[1]PF par méthode'!K30</f>
        <v>1692</v>
      </c>
      <c r="H29" s="15">
        <f>'[1]PF par méthode'!L30+'[1]PF par méthode'!M30</f>
        <v>643</v>
      </c>
      <c r="I29" s="15">
        <f>'[1]PF par méthode_bis'!C30+'[1]PF par méthode_bis'!D30</f>
        <v>142</v>
      </c>
      <c r="J29" s="15">
        <f>'[1]PF par méthode_bis'!E30+'[1]PF par méthode_bis'!F30</f>
        <v>66</v>
      </c>
      <c r="K29" s="15">
        <f>'[1]PF par méthode_bis'!G30+'[1]PF par méthode_bis'!H30</f>
        <v>0</v>
      </c>
      <c r="L29" s="15">
        <f>'[1]PF par méthode_bis'!I30+'[1]PF par méthode_bis'!J30</f>
        <v>0</v>
      </c>
    </row>
    <row r="30" spans="1:12" x14ac:dyDescent="0.25">
      <c r="A30" s="16"/>
      <c r="B30" s="14" t="s">
        <v>39</v>
      </c>
      <c r="C30" s="15">
        <f>'[1]PF par méthode'!B31+'[1]PF par méthode'!C31</f>
        <v>0</v>
      </c>
      <c r="D30" s="15">
        <f>'[1]PF par méthode'!D31+'[1]PF par méthode'!E31</f>
        <v>738</v>
      </c>
      <c r="E30" s="15">
        <f>'[1]PF par méthode'!F31+'[1]PF par méthode'!G31</f>
        <v>0</v>
      </c>
      <c r="F30" s="15">
        <f>'[1]PF par méthode'!H31+'[1]PF par méthode'!I31</f>
        <v>1</v>
      </c>
      <c r="G30" s="15">
        <f>'[1]PF par méthode'!J31+'[1]PF par méthode'!K31</f>
        <v>3372</v>
      </c>
      <c r="H30" s="15">
        <f>'[1]PF par méthode'!L31+'[1]PF par méthode'!M31</f>
        <v>660</v>
      </c>
      <c r="I30" s="15">
        <f>'[1]PF par méthode_bis'!C31+'[1]PF par méthode_bis'!D31</f>
        <v>612</v>
      </c>
      <c r="J30" s="15">
        <f>'[1]PF par méthode_bis'!E31+'[1]PF par méthode_bis'!F31</f>
        <v>13</v>
      </c>
      <c r="K30" s="15">
        <f>'[1]PF par méthode_bis'!G31+'[1]PF par méthode_bis'!H31</f>
        <v>0</v>
      </c>
      <c r="L30" s="15">
        <f>'[1]PF par méthode_bis'!I31+'[1]PF par méthode_bis'!J31</f>
        <v>0</v>
      </c>
    </row>
    <row r="31" spans="1:12" x14ac:dyDescent="0.25">
      <c r="A31" s="16"/>
      <c r="B31" s="14" t="s">
        <v>40</v>
      </c>
      <c r="C31" s="15">
        <f>'[1]PF par méthode'!B32+'[1]PF par méthode'!C32</f>
        <v>14</v>
      </c>
      <c r="D31" s="15">
        <f>'[1]PF par méthode'!D32+'[1]PF par méthode'!E32</f>
        <v>441</v>
      </c>
      <c r="E31" s="15">
        <f>'[1]PF par méthode'!F32+'[1]PF par méthode'!G32</f>
        <v>0</v>
      </c>
      <c r="F31" s="15">
        <f>'[1]PF par méthode'!H32+'[1]PF par méthode'!I32</f>
        <v>0</v>
      </c>
      <c r="G31" s="15">
        <f>'[1]PF par méthode'!J32+'[1]PF par méthode'!K32</f>
        <v>2707</v>
      </c>
      <c r="H31" s="15">
        <f>'[1]PF par méthode'!L32+'[1]PF par méthode'!M32</f>
        <v>823</v>
      </c>
      <c r="I31" s="15">
        <f>'[1]PF par méthode_bis'!C32+'[1]PF par méthode_bis'!D32</f>
        <v>1</v>
      </c>
      <c r="J31" s="15">
        <f>'[1]PF par méthode_bis'!E32+'[1]PF par méthode_bis'!F32</f>
        <v>3</v>
      </c>
      <c r="K31" s="15">
        <f>'[1]PF par méthode_bis'!G32+'[1]PF par méthode_bis'!H32</f>
        <v>0</v>
      </c>
      <c r="L31" s="15">
        <f>'[1]PF par méthode_bis'!I32+'[1]PF par méthode_bis'!J32</f>
        <v>0</v>
      </c>
    </row>
    <row r="32" spans="1:12" x14ac:dyDescent="0.25">
      <c r="A32" s="16"/>
      <c r="B32" s="14" t="s">
        <v>41</v>
      </c>
      <c r="C32" s="15">
        <f>'[1]PF par méthode'!B33+'[1]PF par méthode'!C33</f>
        <v>2</v>
      </c>
      <c r="D32" s="15">
        <f>'[1]PF par méthode'!D33+'[1]PF par méthode'!E33</f>
        <v>296</v>
      </c>
      <c r="E32" s="15">
        <f>'[1]PF par méthode'!F33+'[1]PF par méthode'!G33</f>
        <v>0</v>
      </c>
      <c r="F32" s="15">
        <f>'[1]PF par méthode'!H33+'[1]PF par méthode'!I33</f>
        <v>0</v>
      </c>
      <c r="G32" s="15">
        <f>'[1]PF par méthode'!J33+'[1]PF par méthode'!K33</f>
        <v>2344</v>
      </c>
      <c r="H32" s="15">
        <f>'[1]PF par méthode'!L33+'[1]PF par méthode'!M33</f>
        <v>0</v>
      </c>
      <c r="I32" s="15">
        <f>'[1]PF par méthode_bis'!C33+'[1]PF par méthode_bis'!D33</f>
        <v>409</v>
      </c>
      <c r="J32" s="15">
        <f>'[1]PF par méthode_bis'!E33+'[1]PF par méthode_bis'!F33</f>
        <v>4</v>
      </c>
      <c r="K32" s="15">
        <f>'[1]PF par méthode_bis'!G33+'[1]PF par méthode_bis'!H33</f>
        <v>0</v>
      </c>
      <c r="L32" s="15">
        <f>'[1]PF par méthode_bis'!I33+'[1]PF par méthode_bis'!J33</f>
        <v>0</v>
      </c>
    </row>
    <row r="33" spans="1:12" x14ac:dyDescent="0.25">
      <c r="A33" s="16"/>
      <c r="B33" s="14" t="s">
        <v>42</v>
      </c>
      <c r="C33" s="15">
        <f>'[1]PF par méthode'!B34+'[1]PF par méthode'!C34</f>
        <v>0</v>
      </c>
      <c r="D33" s="15">
        <f>'[1]PF par méthode'!D34+'[1]PF par méthode'!E34</f>
        <v>253</v>
      </c>
      <c r="E33" s="15">
        <f>'[1]PF par méthode'!F34+'[1]PF par méthode'!G34</f>
        <v>0</v>
      </c>
      <c r="F33" s="15">
        <f>'[1]PF par méthode'!H34+'[1]PF par méthode'!I34</f>
        <v>0</v>
      </c>
      <c r="G33" s="15">
        <f>'[1]PF par méthode'!J34+'[1]PF par méthode'!K34</f>
        <v>1879</v>
      </c>
      <c r="H33" s="15">
        <f>'[1]PF par méthode'!L34+'[1]PF par méthode'!M34</f>
        <v>355</v>
      </c>
      <c r="I33" s="15">
        <f>'[1]PF par méthode_bis'!C34+'[1]PF par méthode_bis'!D34</f>
        <v>87</v>
      </c>
      <c r="J33" s="15">
        <f>'[1]PF par méthode_bis'!E34+'[1]PF par méthode_bis'!F34</f>
        <v>0</v>
      </c>
      <c r="K33" s="15">
        <f>'[1]PF par méthode_bis'!G34+'[1]PF par méthode_bis'!H34</f>
        <v>0</v>
      </c>
      <c r="L33" s="15">
        <f>'[1]PF par méthode_bis'!I34+'[1]PF par méthode_bis'!J34</f>
        <v>0</v>
      </c>
    </row>
    <row r="34" spans="1:12" x14ac:dyDescent="0.25">
      <c r="A34" s="19" t="s">
        <v>43</v>
      </c>
      <c r="B34" s="11"/>
      <c r="C34" s="12">
        <f>'[1]PF par méthode'!B35+'[1]PF par méthode'!C35</f>
        <v>59</v>
      </c>
      <c r="D34" s="12">
        <f>'[1]PF par méthode'!D35+'[1]PF par méthode'!E35</f>
        <v>2657</v>
      </c>
      <c r="E34" s="12">
        <f>'[1]PF par méthode'!F35+'[1]PF par méthode'!G35</f>
        <v>0</v>
      </c>
      <c r="F34" s="12">
        <f>'[1]PF par méthode'!H35+'[1]PF par méthode'!I35</f>
        <v>0</v>
      </c>
      <c r="G34" s="12">
        <f>'[1]PF par méthode'!J35+'[1]PF par méthode'!K35</f>
        <v>20728</v>
      </c>
      <c r="H34" s="12">
        <f>'[1]PF par méthode'!L35+'[1]PF par méthode'!M35</f>
        <v>5146</v>
      </c>
      <c r="I34" s="12">
        <f>'[1]PF par méthode_bis'!C35+'[1]PF par méthode_bis'!D35</f>
        <v>3501</v>
      </c>
      <c r="J34" s="12">
        <f>'[1]PF par méthode_bis'!E35+'[1]PF par méthode_bis'!F35</f>
        <v>93</v>
      </c>
      <c r="K34" s="12">
        <f>'[1]PF par méthode_bis'!G35+'[1]PF par méthode_bis'!H35</f>
        <v>5</v>
      </c>
      <c r="L34" s="12">
        <f>'[1]PF par méthode_bis'!I35+'[1]PF par méthode_bis'!J35</f>
        <v>0</v>
      </c>
    </row>
    <row r="35" spans="1:12" x14ac:dyDescent="0.25">
      <c r="A35" s="16"/>
      <c r="B35" s="14" t="s">
        <v>44</v>
      </c>
      <c r="C35" s="15">
        <f>'[1]PF par méthode'!B36+'[1]PF par méthode'!C36</f>
        <v>24</v>
      </c>
      <c r="D35" s="15">
        <f>'[1]PF par méthode'!D36+'[1]PF par méthode'!E36</f>
        <v>79</v>
      </c>
      <c r="E35" s="15">
        <f>'[1]PF par méthode'!F36+'[1]PF par méthode'!G36</f>
        <v>0</v>
      </c>
      <c r="F35" s="15">
        <f>'[1]PF par méthode'!H36+'[1]PF par méthode'!I36</f>
        <v>0</v>
      </c>
      <c r="G35" s="15">
        <f>'[1]PF par méthode'!J36+'[1]PF par méthode'!K36</f>
        <v>42</v>
      </c>
      <c r="H35" s="15">
        <f>'[1]PF par méthode'!L36+'[1]PF par méthode'!M36</f>
        <v>155</v>
      </c>
      <c r="I35" s="15">
        <f>'[1]PF par méthode_bis'!C36+'[1]PF par méthode_bis'!D36</f>
        <v>0</v>
      </c>
      <c r="J35" s="15">
        <f>'[1]PF par méthode_bis'!E36+'[1]PF par méthode_bis'!F36</f>
        <v>10</v>
      </c>
      <c r="K35" s="15">
        <f>'[1]PF par méthode_bis'!G36+'[1]PF par méthode_bis'!H36</f>
        <v>0</v>
      </c>
      <c r="L35" s="15">
        <f>'[1]PF par méthode_bis'!I36+'[1]PF par méthode_bis'!J36</f>
        <v>0</v>
      </c>
    </row>
    <row r="36" spans="1:12" x14ac:dyDescent="0.25">
      <c r="A36" s="16"/>
      <c r="B36" s="14" t="s">
        <v>45</v>
      </c>
      <c r="C36" s="15">
        <f>'[1]PF par méthode'!B37+'[1]PF par méthode'!C37</f>
        <v>4</v>
      </c>
      <c r="D36" s="15">
        <f>'[1]PF par méthode'!D37+'[1]PF par méthode'!E37</f>
        <v>363</v>
      </c>
      <c r="E36" s="15">
        <f>'[1]PF par méthode'!F37+'[1]PF par méthode'!G37</f>
        <v>0</v>
      </c>
      <c r="F36" s="15">
        <f>'[1]PF par méthode'!H37+'[1]PF par méthode'!I37</f>
        <v>0</v>
      </c>
      <c r="G36" s="15">
        <f>'[1]PF par méthode'!J37+'[1]PF par méthode'!K37</f>
        <v>2314</v>
      </c>
      <c r="H36" s="15">
        <f>'[1]PF par méthode'!L37+'[1]PF par méthode'!M37</f>
        <v>714</v>
      </c>
      <c r="I36" s="15">
        <f>'[1]PF par méthode_bis'!C37+'[1]PF par méthode_bis'!D37</f>
        <v>10</v>
      </c>
      <c r="J36" s="15">
        <f>'[1]PF par méthode_bis'!E37+'[1]PF par méthode_bis'!F37</f>
        <v>4</v>
      </c>
      <c r="K36" s="15">
        <f>'[1]PF par méthode_bis'!G37+'[1]PF par méthode_bis'!H37</f>
        <v>5</v>
      </c>
      <c r="L36" s="15">
        <f>'[1]PF par méthode_bis'!I37+'[1]PF par méthode_bis'!J37</f>
        <v>0</v>
      </c>
    </row>
    <row r="37" spans="1:12" x14ac:dyDescent="0.25">
      <c r="A37" s="16"/>
      <c r="B37" s="14" t="s">
        <v>46</v>
      </c>
      <c r="C37" s="15">
        <f>'[1]PF par méthode'!B38+'[1]PF par méthode'!C38</f>
        <v>20</v>
      </c>
      <c r="D37" s="15">
        <f>'[1]PF par méthode'!D38+'[1]PF par méthode'!E38</f>
        <v>533</v>
      </c>
      <c r="E37" s="15">
        <f>'[1]PF par méthode'!F38+'[1]PF par méthode'!G38</f>
        <v>0</v>
      </c>
      <c r="F37" s="15">
        <f>'[1]PF par méthode'!H38+'[1]PF par méthode'!I38</f>
        <v>0</v>
      </c>
      <c r="G37" s="15">
        <f>'[1]PF par méthode'!J38+'[1]PF par méthode'!K38</f>
        <v>5535</v>
      </c>
      <c r="H37" s="15">
        <f>'[1]PF par méthode'!L38+'[1]PF par méthode'!M38</f>
        <v>1161</v>
      </c>
      <c r="I37" s="15">
        <f>'[1]PF par méthode_bis'!C38+'[1]PF par méthode_bis'!D38</f>
        <v>1462</v>
      </c>
      <c r="J37" s="15">
        <f>'[1]PF par méthode_bis'!E38+'[1]PF par méthode_bis'!F38</f>
        <v>61</v>
      </c>
      <c r="K37" s="15">
        <f>'[1]PF par méthode_bis'!G38+'[1]PF par méthode_bis'!H38</f>
        <v>0</v>
      </c>
      <c r="L37" s="15">
        <f>'[1]PF par méthode_bis'!I38+'[1]PF par méthode_bis'!J38</f>
        <v>0</v>
      </c>
    </row>
    <row r="38" spans="1:12" x14ac:dyDescent="0.25">
      <c r="A38" s="16"/>
      <c r="B38" s="14" t="s">
        <v>47</v>
      </c>
      <c r="C38" s="15">
        <f>'[1]PF par méthode'!B39+'[1]PF par méthode'!C39</f>
        <v>3</v>
      </c>
      <c r="D38" s="15">
        <f>'[1]PF par méthode'!D39+'[1]PF par méthode'!E39</f>
        <v>796</v>
      </c>
      <c r="E38" s="15">
        <f>'[1]PF par méthode'!F39+'[1]PF par méthode'!G39</f>
        <v>0</v>
      </c>
      <c r="F38" s="15">
        <f>'[1]PF par méthode'!H39+'[1]PF par méthode'!I39</f>
        <v>0</v>
      </c>
      <c r="G38" s="15">
        <f>'[1]PF par méthode'!J39+'[1]PF par méthode'!K39</f>
        <v>7831</v>
      </c>
      <c r="H38" s="15">
        <f>'[1]PF par méthode'!L39+'[1]PF par méthode'!M39</f>
        <v>2136</v>
      </c>
      <c r="I38" s="15">
        <f>'[1]PF par méthode_bis'!C39+'[1]PF par méthode_bis'!D39</f>
        <v>1021</v>
      </c>
      <c r="J38" s="15">
        <v>13</v>
      </c>
      <c r="K38" s="15">
        <f>'[1]PF par méthode_bis'!G39+'[1]PF par méthode_bis'!H39</f>
        <v>0</v>
      </c>
      <c r="L38" s="15">
        <f>'[1]PF par méthode_bis'!I39+'[1]PF par méthode_bis'!J39</f>
        <v>0</v>
      </c>
    </row>
    <row r="39" spans="1:12" x14ac:dyDescent="0.25">
      <c r="A39" s="16"/>
      <c r="B39" s="14" t="s">
        <v>48</v>
      </c>
      <c r="C39" s="15">
        <f>'[1]PF par méthode'!B40+'[1]PF par méthode'!C40</f>
        <v>8</v>
      </c>
      <c r="D39" s="15">
        <f>'[1]PF par méthode'!D40+'[1]PF par méthode'!E40</f>
        <v>886</v>
      </c>
      <c r="E39" s="15">
        <f>'[1]PF par méthode'!F40+'[1]PF par méthode'!G40</f>
        <v>0</v>
      </c>
      <c r="F39" s="15">
        <f>'[1]PF par méthode'!H40+'[1]PF par méthode'!I40</f>
        <v>0</v>
      </c>
      <c r="G39" s="15">
        <f>'[1]PF par méthode'!J40+'[1]PF par méthode'!K40</f>
        <v>5006</v>
      </c>
      <c r="H39" s="15">
        <f>'[1]PF par méthode'!L40+'[1]PF par méthode'!M40</f>
        <v>980</v>
      </c>
      <c r="I39" s="15">
        <f>'[1]PF par méthode_bis'!C40+'[1]PF par méthode_bis'!D40</f>
        <v>1008</v>
      </c>
      <c r="J39" s="15">
        <f>'[1]PF par méthode_bis'!E40+'[1]PF par méthode_bis'!F40</f>
        <v>5</v>
      </c>
      <c r="K39" s="15">
        <f>'[1]PF par méthode_bis'!G40+'[1]PF par méthode_bis'!H40</f>
        <v>0</v>
      </c>
      <c r="L39" s="15">
        <f>'[1]PF par méthode_bis'!I40+'[1]PF par méthode_bis'!J40</f>
        <v>0</v>
      </c>
    </row>
    <row r="40" spans="1:12" x14ac:dyDescent="0.25">
      <c r="A40" s="19" t="s">
        <v>49</v>
      </c>
      <c r="B40" s="11"/>
      <c r="C40" s="12">
        <f>'[1]PF par méthode'!B41+'[1]PF par méthode'!C41</f>
        <v>63</v>
      </c>
      <c r="D40" s="12">
        <f>'[1]PF par méthode'!D41+'[1]PF par méthode'!E41</f>
        <v>3219</v>
      </c>
      <c r="E40" s="12">
        <f>'[1]PF par méthode'!F41+'[1]PF par méthode'!G41</f>
        <v>36</v>
      </c>
      <c r="F40" s="12">
        <f>'[1]PF par méthode'!H41+'[1]PF par méthode'!I41</f>
        <v>47</v>
      </c>
      <c r="G40" s="12">
        <f>'[1]PF par méthode'!J41+'[1]PF par méthode'!K41</f>
        <v>14463</v>
      </c>
      <c r="H40" s="12">
        <f>'[1]PF par méthode'!L41+'[1]PF par méthode'!M41</f>
        <v>5679</v>
      </c>
      <c r="I40" s="12">
        <f>'[1]PF par méthode_bis'!C41+'[1]PF par méthode_bis'!D41</f>
        <v>4349</v>
      </c>
      <c r="J40" s="12">
        <f>'[1]PF par méthode_bis'!E41+'[1]PF par méthode_bis'!F41</f>
        <v>327</v>
      </c>
      <c r="K40" s="12">
        <f>'[1]PF par méthode_bis'!G41+'[1]PF par méthode_bis'!H41</f>
        <v>21</v>
      </c>
      <c r="L40" s="12">
        <f>'[1]PF par méthode_bis'!I41+'[1]PF par méthode_bis'!J41</f>
        <v>0</v>
      </c>
    </row>
    <row r="41" spans="1:12" x14ac:dyDescent="0.25">
      <c r="A41" s="16"/>
      <c r="B41" s="14" t="s">
        <v>50</v>
      </c>
      <c r="C41" s="15">
        <f>'[1]PF par méthode'!B42+'[1]PF par méthode'!C42</f>
        <v>23</v>
      </c>
      <c r="D41" s="15">
        <f>'[1]PF par méthode'!D42+'[1]PF par méthode'!E42</f>
        <v>258</v>
      </c>
      <c r="E41" s="15">
        <f>'[1]PF par méthode'!F42+'[1]PF par méthode'!G42</f>
        <v>0</v>
      </c>
      <c r="F41" s="15">
        <f>'[1]PF par méthode'!H42+'[1]PF par méthode'!I42</f>
        <v>0</v>
      </c>
      <c r="G41" s="15">
        <f>'[1]PF par méthode'!J42+'[1]PF par méthode'!K42</f>
        <v>64</v>
      </c>
      <c r="H41" s="15">
        <f>'[1]PF par méthode'!L42+'[1]PF par méthode'!M42</f>
        <v>96</v>
      </c>
      <c r="I41" s="15">
        <f>'[1]PF par méthode_bis'!C42+'[1]PF par méthode_bis'!D42</f>
        <v>3</v>
      </c>
      <c r="J41" s="15">
        <f>'[1]PF par méthode_bis'!E42+'[1]PF par méthode_bis'!F42</f>
        <v>17</v>
      </c>
      <c r="K41" s="15">
        <f>'[1]PF par méthode_bis'!G42+'[1]PF par méthode_bis'!H42</f>
        <v>21</v>
      </c>
      <c r="L41" s="15">
        <f>'[1]PF par méthode_bis'!I42+'[1]PF par méthode_bis'!J42</f>
        <v>0</v>
      </c>
    </row>
    <row r="42" spans="1:12" x14ac:dyDescent="0.25">
      <c r="A42" s="16"/>
      <c r="B42" s="14" t="s">
        <v>51</v>
      </c>
      <c r="C42" s="15">
        <f>'[1]PF par méthode'!B43+'[1]PF par méthode'!C43</f>
        <v>25</v>
      </c>
      <c r="D42" s="15">
        <f>'[1]PF par méthode'!D43+'[1]PF par méthode'!E43</f>
        <v>766</v>
      </c>
      <c r="E42" s="15">
        <f>'[1]PF par méthode'!F43+'[1]PF par méthode'!G43</f>
        <v>36</v>
      </c>
      <c r="F42" s="15">
        <f>'[1]PF par méthode'!H43+'[1]PF par méthode'!I43</f>
        <v>17</v>
      </c>
      <c r="G42" s="15">
        <f>'[1]PF par méthode'!J43+'[1]PF par méthode'!K43</f>
        <v>3991</v>
      </c>
      <c r="H42" s="15">
        <f>'[1]PF par méthode'!L43+'[1]PF par méthode'!M43</f>
        <v>2309</v>
      </c>
      <c r="I42" s="15">
        <f>'[1]PF par méthode_bis'!C43+'[1]PF par méthode_bis'!D43</f>
        <v>829</v>
      </c>
      <c r="J42" s="15">
        <f>'[1]PF par méthode_bis'!E43+'[1]PF par méthode_bis'!F43</f>
        <v>197</v>
      </c>
      <c r="K42" s="15">
        <f>'[1]PF par méthode_bis'!G43+'[1]PF par méthode_bis'!H43</f>
        <v>0</v>
      </c>
      <c r="L42" s="15">
        <f>'[1]PF par méthode_bis'!I43+'[1]PF par méthode_bis'!J43</f>
        <v>0</v>
      </c>
    </row>
    <row r="43" spans="1:12" x14ac:dyDescent="0.25">
      <c r="A43" s="16"/>
      <c r="B43" s="14" t="s">
        <v>52</v>
      </c>
      <c r="C43" s="15">
        <f>'[1]PF par méthode'!B44+'[1]PF par méthode'!C44</f>
        <v>6</v>
      </c>
      <c r="D43" s="15">
        <f>'[1]PF par méthode'!D44+'[1]PF par méthode'!E44</f>
        <v>793</v>
      </c>
      <c r="E43" s="15">
        <f>'[1]PF par méthode'!F44+'[1]PF par méthode'!G44</f>
        <v>0</v>
      </c>
      <c r="F43" s="15">
        <f>'[1]PF par méthode'!H44+'[1]PF par méthode'!I44</f>
        <v>18</v>
      </c>
      <c r="G43" s="15">
        <f>'[1]PF par méthode'!J44+'[1]PF par méthode'!K44</f>
        <v>4041</v>
      </c>
      <c r="H43" s="15">
        <f>'[1]PF par méthode'!L44+'[1]PF par méthode'!M44</f>
        <v>1291</v>
      </c>
      <c r="I43" s="15">
        <f>'[1]PF par méthode_bis'!C44+'[1]PF par méthode_bis'!D44</f>
        <v>544</v>
      </c>
      <c r="J43" s="15">
        <f>'[1]PF par méthode_bis'!E44+'[1]PF par méthode_bis'!F44</f>
        <v>111</v>
      </c>
      <c r="K43" s="15">
        <f>'[1]PF par méthode_bis'!G44+'[1]PF par méthode_bis'!H44</f>
        <v>0</v>
      </c>
      <c r="L43" s="15">
        <f>'[1]PF par méthode_bis'!I44+'[1]PF par méthode_bis'!J44</f>
        <v>0</v>
      </c>
    </row>
    <row r="44" spans="1:12" x14ac:dyDescent="0.25">
      <c r="A44" s="16"/>
      <c r="B44" s="14" t="s">
        <v>53</v>
      </c>
      <c r="C44" s="15">
        <f>'[1]PF par méthode'!B45+'[1]PF par méthode'!C45</f>
        <v>0</v>
      </c>
      <c r="D44" s="15">
        <f>'[1]PF par méthode'!D45+'[1]PF par méthode'!E45</f>
        <v>514</v>
      </c>
      <c r="E44" s="15">
        <f>'[1]PF par méthode'!F45+'[1]PF par méthode'!G45</f>
        <v>0</v>
      </c>
      <c r="F44" s="15">
        <f>'[1]PF par méthode'!H45+'[1]PF par méthode'!I45</f>
        <v>0</v>
      </c>
      <c r="G44" s="15">
        <f>'[1]PF par méthode'!J45+'[1]PF par méthode'!K45</f>
        <v>1010</v>
      </c>
      <c r="H44" s="15">
        <f>'[1]PF par méthode'!L45+'[1]PF par méthode'!M45</f>
        <v>422</v>
      </c>
      <c r="I44" s="15">
        <f>'[1]PF par méthode_bis'!C45+'[1]PF par méthode_bis'!D45</f>
        <v>8</v>
      </c>
      <c r="J44" s="15">
        <f>'[1]PF par méthode_bis'!E45+'[1]PF par méthode_bis'!F45</f>
        <v>0</v>
      </c>
      <c r="K44" s="15">
        <f>'[1]PF par méthode_bis'!G45+'[1]PF par méthode_bis'!H45</f>
        <v>0</v>
      </c>
      <c r="L44" s="15">
        <f>'[1]PF par méthode_bis'!I45+'[1]PF par méthode_bis'!J45</f>
        <v>0</v>
      </c>
    </row>
    <row r="45" spans="1:12" x14ac:dyDescent="0.25">
      <c r="A45" s="16"/>
      <c r="B45" s="14" t="s">
        <v>54</v>
      </c>
      <c r="C45" s="15">
        <f>'[1]PF par méthode'!B46+'[1]PF par méthode'!C46</f>
        <v>4</v>
      </c>
      <c r="D45" s="15">
        <f>'[1]PF par méthode'!D46+'[1]PF par méthode'!E46</f>
        <v>399</v>
      </c>
      <c r="E45" s="15">
        <f>'[1]PF par méthode'!F46+'[1]PF par méthode'!G46</f>
        <v>0</v>
      </c>
      <c r="F45" s="15">
        <f>'[1]PF par méthode'!H46+'[1]PF par méthode'!I46</f>
        <v>0</v>
      </c>
      <c r="G45" s="15">
        <f>'[1]PF par méthode'!J46+'[1]PF par méthode'!K46</f>
        <v>2853</v>
      </c>
      <c r="H45" s="15">
        <f>'[1]PF par méthode'!L46+'[1]PF par méthode'!M46</f>
        <v>929</v>
      </c>
      <c r="I45" s="15">
        <f>'[1]PF par méthode_bis'!C46+'[1]PF par méthode_bis'!D46</f>
        <v>2768</v>
      </c>
      <c r="J45" s="15">
        <f>'[1]PF par méthode_bis'!E46+'[1]PF par méthode_bis'!F46</f>
        <v>2</v>
      </c>
      <c r="K45" s="15">
        <f>'[1]PF par méthode_bis'!G46+'[1]PF par méthode_bis'!H46</f>
        <v>0</v>
      </c>
      <c r="L45" s="15">
        <f>'[1]PF par méthode_bis'!I46+'[1]PF par méthode_bis'!J46</f>
        <v>0</v>
      </c>
    </row>
    <row r="46" spans="1:12" x14ac:dyDescent="0.25">
      <c r="A46" s="16"/>
      <c r="B46" s="14" t="s">
        <v>55</v>
      </c>
      <c r="C46" s="15">
        <f>'[1]PF par méthode'!B47+'[1]PF par méthode'!C47</f>
        <v>5</v>
      </c>
      <c r="D46" s="15">
        <f>'[1]PF par méthode'!D47+'[1]PF par méthode'!E47</f>
        <v>489</v>
      </c>
      <c r="E46" s="15">
        <f>'[1]PF par méthode'!F47+'[1]PF par méthode'!G47</f>
        <v>0</v>
      </c>
      <c r="F46" s="15">
        <f>'[1]PF par méthode'!H47+'[1]PF par méthode'!I47</f>
        <v>12</v>
      </c>
      <c r="G46" s="15">
        <f>'[1]PF par méthode'!J47+'[1]PF par méthode'!K47</f>
        <v>2504</v>
      </c>
      <c r="H46" s="15">
        <f>'[1]PF par méthode'!L47+'[1]PF par méthode'!M47</f>
        <v>632</v>
      </c>
      <c r="I46" s="15">
        <f>'[1]PF par méthode_bis'!C47+'[1]PF par méthode_bis'!D47</f>
        <v>197</v>
      </c>
      <c r="J46" s="15">
        <f>'[1]PF par méthode_bis'!E47+'[1]PF par méthode_bis'!F47</f>
        <v>0</v>
      </c>
      <c r="K46" s="15">
        <f>'[1]PF par méthode_bis'!G47+'[1]PF par méthode_bis'!H47</f>
        <v>0</v>
      </c>
      <c r="L46" s="15">
        <f>'[1]PF par méthode_bis'!I47+'[1]PF par méthode_bis'!J47</f>
        <v>0</v>
      </c>
    </row>
    <row r="47" spans="1:12" x14ac:dyDescent="0.25">
      <c r="A47" s="19" t="s">
        <v>56</v>
      </c>
      <c r="B47" s="11"/>
      <c r="C47" s="12">
        <f>'[1]PF par méthode'!B48+'[1]PF par méthode'!C48</f>
        <v>1411</v>
      </c>
      <c r="D47" s="12">
        <f>'[1]PF par méthode'!D48+'[1]PF par méthode'!E48</f>
        <v>3653</v>
      </c>
      <c r="E47" s="12">
        <f>'[1]PF par méthode'!F48+'[1]PF par méthode'!G48</f>
        <v>2</v>
      </c>
      <c r="F47" s="12">
        <f>'[1]PF par méthode'!H48+'[1]PF par méthode'!I48</f>
        <v>0</v>
      </c>
      <c r="G47" s="12">
        <f>'[1]PF par méthode'!J48+'[1]PF par méthode'!K48</f>
        <v>12811</v>
      </c>
      <c r="H47" s="12">
        <f>'[1]PF par méthode'!L48+'[1]PF par méthode'!M48</f>
        <v>2840</v>
      </c>
      <c r="I47" s="12">
        <f>'[1]PF par méthode_bis'!C48+'[1]PF par méthode_bis'!D48</f>
        <v>3991</v>
      </c>
      <c r="J47" s="12">
        <f>'[1]PF par méthode_bis'!E48+'[1]PF par méthode_bis'!F48</f>
        <v>40</v>
      </c>
      <c r="K47" s="12">
        <f>'[1]PF par méthode_bis'!G48+'[1]PF par méthode_bis'!H48</f>
        <v>222</v>
      </c>
      <c r="L47" s="12">
        <f>'[1]PF par méthode_bis'!I48+'[1]PF par méthode_bis'!J48</f>
        <v>0</v>
      </c>
    </row>
    <row r="48" spans="1:12" x14ac:dyDescent="0.25">
      <c r="A48" s="16"/>
      <c r="B48" s="14" t="s">
        <v>57</v>
      </c>
      <c r="C48" s="15">
        <f>'[1]PF par méthode'!B49+'[1]PF par méthode'!C49</f>
        <v>805</v>
      </c>
      <c r="D48" s="15">
        <f>'[1]PF par méthode'!D49+'[1]PF par méthode'!E49</f>
        <v>1382</v>
      </c>
      <c r="E48" s="15">
        <f>'[1]PF par méthode'!F49+'[1]PF par méthode'!G49</f>
        <v>0</v>
      </c>
      <c r="F48" s="15">
        <f>'[1]PF par méthode'!H49+'[1]PF par méthode'!I49</f>
        <v>0</v>
      </c>
      <c r="G48" s="15">
        <f>'[1]PF par méthode'!J49+'[1]PF par méthode'!K49</f>
        <v>3096</v>
      </c>
      <c r="H48" s="15">
        <f>'[1]PF par méthode'!L49+'[1]PF par méthode'!M49</f>
        <v>541</v>
      </c>
      <c r="I48" s="15">
        <f>'[1]PF par méthode_bis'!C49+'[1]PF par méthode_bis'!D49</f>
        <v>104</v>
      </c>
      <c r="J48" s="15">
        <f>'[1]PF par méthode_bis'!E49+'[1]PF par méthode_bis'!F49</f>
        <v>8</v>
      </c>
      <c r="K48" s="15">
        <f>'[1]PF par méthode_bis'!G49+'[1]PF par méthode_bis'!H49</f>
        <v>129</v>
      </c>
      <c r="L48" s="15">
        <f>'[1]PF par méthode_bis'!I49+'[1]PF par méthode_bis'!J49</f>
        <v>0</v>
      </c>
    </row>
    <row r="49" spans="1:12" x14ac:dyDescent="0.25">
      <c r="A49" s="16"/>
      <c r="B49" s="14" t="s">
        <v>58</v>
      </c>
      <c r="C49" s="15">
        <f>'[1]PF par méthode'!B50+'[1]PF par méthode'!C50</f>
        <v>33</v>
      </c>
      <c r="D49" s="15">
        <f>'[1]PF par méthode'!D50+'[1]PF par méthode'!E50</f>
        <v>866</v>
      </c>
      <c r="E49" s="15">
        <f>'[1]PF par méthode'!F50+'[1]PF par méthode'!G50</f>
        <v>0</v>
      </c>
      <c r="F49" s="15">
        <f>'[1]PF par méthode'!H50+'[1]PF par méthode'!I50</f>
        <v>0</v>
      </c>
      <c r="G49" s="15">
        <f>'[1]PF par méthode'!J50+'[1]PF par méthode'!K50</f>
        <v>5275</v>
      </c>
      <c r="H49" s="15">
        <f>'[1]PF par méthode'!L50+'[1]PF par méthode'!M50</f>
        <v>1208</v>
      </c>
      <c r="I49" s="15">
        <f>'[1]PF par méthode_bis'!C50+'[1]PF par méthode_bis'!D50</f>
        <v>2691</v>
      </c>
      <c r="J49" s="15">
        <f>'[1]PF par méthode_bis'!E50+'[1]PF par méthode_bis'!F50</f>
        <v>31</v>
      </c>
      <c r="K49" s="15">
        <f>'[1]PF par méthode_bis'!G50+'[1]PF par méthode_bis'!H50</f>
        <v>0</v>
      </c>
      <c r="L49" s="15">
        <f>'[1]PF par méthode_bis'!I50+'[1]PF par méthode_bis'!J50</f>
        <v>0</v>
      </c>
    </row>
    <row r="50" spans="1:12" x14ac:dyDescent="0.25">
      <c r="A50" s="16"/>
      <c r="B50" s="14" t="s">
        <v>59</v>
      </c>
      <c r="C50" s="15">
        <f>'[1]PF par méthode'!B51+'[1]PF par méthode'!C51</f>
        <v>21</v>
      </c>
      <c r="D50" s="15">
        <f>'[1]PF par méthode'!D51+'[1]PF par méthode'!E51</f>
        <v>606</v>
      </c>
      <c r="E50" s="15">
        <f>'[1]PF par méthode'!F51+'[1]PF par méthode'!G51</f>
        <v>0</v>
      </c>
      <c r="F50" s="15">
        <f>'[1]PF par méthode'!H51+'[1]PF par méthode'!I51</f>
        <v>0</v>
      </c>
      <c r="G50" s="15">
        <f>'[1]PF par méthode'!J51+'[1]PF par méthode'!K51</f>
        <v>3273</v>
      </c>
      <c r="H50" s="15">
        <f>'[1]PF par méthode'!L51+'[1]PF par méthode'!M51</f>
        <v>554</v>
      </c>
      <c r="I50" s="15">
        <f>'[1]PF par méthode_bis'!C51+'[1]PF par méthode_bis'!D51</f>
        <v>206</v>
      </c>
      <c r="J50" s="15">
        <f>'[1]PF par méthode_bis'!E51+'[1]PF par méthode_bis'!F51</f>
        <v>1</v>
      </c>
      <c r="K50" s="15">
        <f>'[1]PF par méthode_bis'!G51+'[1]PF par méthode_bis'!H51</f>
        <v>0</v>
      </c>
      <c r="L50" s="15">
        <f>'[1]PF par méthode_bis'!I51+'[1]PF par méthode_bis'!J51</f>
        <v>0</v>
      </c>
    </row>
    <row r="51" spans="1:12" x14ac:dyDescent="0.25">
      <c r="A51" s="16"/>
      <c r="B51" s="14" t="s">
        <v>60</v>
      </c>
      <c r="C51" s="15">
        <f>'[1]PF par méthode'!B52+'[1]PF par méthode'!C52</f>
        <v>552</v>
      </c>
      <c r="D51" s="15">
        <f>'[1]PF par méthode'!D52+'[1]PF par méthode'!E52</f>
        <v>799</v>
      </c>
      <c r="E51" s="15">
        <f>'[1]PF par méthode'!F52+'[1]PF par méthode'!G52</f>
        <v>2</v>
      </c>
      <c r="F51" s="15">
        <f>'[1]PF par méthode'!H52+'[1]PF par méthode'!I52</f>
        <v>0</v>
      </c>
      <c r="G51" s="15">
        <f>'[1]PF par méthode'!J52+'[1]PF par méthode'!K52</f>
        <v>1167</v>
      </c>
      <c r="H51" s="15">
        <f>'[1]PF par méthode'!L52+'[1]PF par méthode'!M52</f>
        <v>537</v>
      </c>
      <c r="I51" s="15">
        <f>'[1]PF par méthode_bis'!C52+'[1]PF par méthode_bis'!D52</f>
        <v>990</v>
      </c>
      <c r="J51" s="15">
        <f>'[1]PF par méthode_bis'!E52+'[1]PF par méthode_bis'!F52</f>
        <v>0</v>
      </c>
      <c r="K51" s="15">
        <f>'[1]PF par méthode_bis'!G52+'[1]PF par méthode_bis'!H52</f>
        <v>93</v>
      </c>
      <c r="L51" s="15">
        <f>'[1]PF par méthode_bis'!I52+'[1]PF par méthode_bis'!J52</f>
        <v>0</v>
      </c>
    </row>
    <row r="52" spans="1:12" x14ac:dyDescent="0.25">
      <c r="A52" s="19" t="s">
        <v>61</v>
      </c>
      <c r="B52" s="11"/>
      <c r="C52" s="12">
        <f>'[1]PF par méthode'!B53+'[1]PF par méthode'!C53</f>
        <v>59</v>
      </c>
      <c r="D52" s="12">
        <f>'[1]PF par méthode'!D53+'[1]PF par méthode'!E53</f>
        <v>5688</v>
      </c>
      <c r="E52" s="12">
        <f>'[1]PF par méthode'!F53+'[1]PF par méthode'!G53</f>
        <v>0</v>
      </c>
      <c r="F52" s="12">
        <f>'[1]PF par méthode'!H53+'[1]PF par méthode'!I53</f>
        <v>0</v>
      </c>
      <c r="G52" s="12">
        <f>'[1]PF par méthode'!J53+'[1]PF par méthode'!K53</f>
        <v>13425</v>
      </c>
      <c r="H52" s="12">
        <f>'[1]PF par méthode'!L53+'[1]PF par méthode'!M53</f>
        <v>8720</v>
      </c>
      <c r="I52" s="12">
        <f>'[1]PF par méthode_bis'!C53+'[1]PF par méthode_bis'!D53</f>
        <v>7567</v>
      </c>
      <c r="J52" s="12">
        <f>'[1]PF par méthode_bis'!E53+'[1]PF par méthode_bis'!F53</f>
        <v>25</v>
      </c>
      <c r="K52" s="12">
        <f>'[1]PF par méthode_bis'!G53+'[1]PF par méthode_bis'!H53</f>
        <v>16</v>
      </c>
      <c r="L52" s="12">
        <f>'[1]PF par méthode_bis'!I53+'[1]PF par méthode_bis'!J53</f>
        <v>0</v>
      </c>
    </row>
    <row r="53" spans="1:12" x14ac:dyDescent="0.25">
      <c r="A53" s="16"/>
      <c r="B53" s="14" t="s">
        <v>62</v>
      </c>
      <c r="C53" s="15">
        <f>'[1]PF par méthode'!B54+'[1]PF par méthode'!C54</f>
        <v>0</v>
      </c>
      <c r="D53" s="15">
        <f>'[1]PF par méthode'!D54+'[1]PF par méthode'!E54</f>
        <v>107</v>
      </c>
      <c r="E53" s="15">
        <f>'[1]PF par méthode'!F54+'[1]PF par méthode'!G54</f>
        <v>0</v>
      </c>
      <c r="F53" s="15">
        <f>'[1]PF par méthode'!H54+'[1]PF par méthode'!I54</f>
        <v>0</v>
      </c>
      <c r="G53" s="15">
        <f>'[1]PF par méthode'!J54+'[1]PF par méthode'!K54</f>
        <v>10</v>
      </c>
      <c r="H53" s="15">
        <f>'[1]PF par méthode'!L54+'[1]PF par méthode'!M54</f>
        <v>5</v>
      </c>
      <c r="I53" s="15">
        <f>'[1]PF par méthode_bis'!C54+'[1]PF par méthode_bis'!D54</f>
        <v>0</v>
      </c>
      <c r="J53" s="15">
        <f>'[1]PF par méthode_bis'!E54+'[1]PF par méthode_bis'!F54</f>
        <v>0</v>
      </c>
      <c r="K53" s="15">
        <f>'[1]PF par méthode_bis'!G54+'[1]PF par méthode_bis'!H54</f>
        <v>16</v>
      </c>
      <c r="L53" s="15">
        <f>'[1]PF par méthode_bis'!I54+'[1]PF par méthode_bis'!J54</f>
        <v>0</v>
      </c>
    </row>
    <row r="54" spans="1:12" x14ac:dyDescent="0.25">
      <c r="A54" s="16"/>
      <c r="B54" s="14" t="s">
        <v>63</v>
      </c>
      <c r="C54" s="15">
        <f>'[1]PF par méthode'!B55+'[1]PF par méthode'!C55</f>
        <v>35</v>
      </c>
      <c r="D54" s="15">
        <f>'[1]PF par méthode'!D55+'[1]PF par méthode'!E55</f>
        <v>1040</v>
      </c>
      <c r="E54" s="15">
        <f>'[1]PF par méthode'!F55+'[1]PF par méthode'!G55</f>
        <v>0</v>
      </c>
      <c r="F54" s="15">
        <f>'[1]PF par méthode'!H55+'[1]PF par méthode'!I55</f>
        <v>0</v>
      </c>
      <c r="G54" s="15">
        <f>'[1]PF par méthode'!J55+'[1]PF par méthode'!K55</f>
        <v>2983</v>
      </c>
      <c r="H54" s="15">
        <f>'[1]PF par méthode'!L55+'[1]PF par méthode'!M55</f>
        <v>3248</v>
      </c>
      <c r="I54" s="15">
        <f>'[1]PF par méthode_bis'!C55+'[1]PF par méthode_bis'!D55</f>
        <v>1510</v>
      </c>
      <c r="J54" s="15">
        <f>'[1]PF par méthode_bis'!E55+'[1]PF par méthode_bis'!F55</f>
        <v>1</v>
      </c>
      <c r="K54" s="15">
        <f>'[1]PF par méthode_bis'!G55+'[1]PF par méthode_bis'!H55</f>
        <v>0</v>
      </c>
      <c r="L54" s="15">
        <f>'[1]PF par méthode_bis'!I55+'[1]PF par méthode_bis'!J55</f>
        <v>0</v>
      </c>
    </row>
    <row r="55" spans="1:12" x14ac:dyDescent="0.25">
      <c r="A55" s="16"/>
      <c r="B55" s="14" t="s">
        <v>64</v>
      </c>
      <c r="C55" s="15">
        <f>'[1]PF par méthode'!B56+'[1]PF par méthode'!C56</f>
        <v>11</v>
      </c>
      <c r="D55" s="15">
        <f>'[1]PF par méthode'!D56+'[1]PF par méthode'!E56</f>
        <v>1657</v>
      </c>
      <c r="E55" s="15">
        <f>'[1]PF par méthode'!F56+'[1]PF par méthode'!G56</f>
        <v>0</v>
      </c>
      <c r="F55" s="15">
        <f>'[1]PF par méthode'!H56+'[1]PF par méthode'!I56</f>
        <v>0</v>
      </c>
      <c r="G55" s="15">
        <f>'[1]PF par méthode'!J56+'[1]PF par méthode'!K56</f>
        <v>2954</v>
      </c>
      <c r="H55" s="15">
        <f>'[1]PF par méthode'!L56+'[1]PF par méthode'!M56</f>
        <v>1369</v>
      </c>
      <c r="I55" s="15">
        <f>'[1]PF par méthode_bis'!C56+'[1]PF par méthode_bis'!D56</f>
        <v>1067</v>
      </c>
      <c r="J55" s="15">
        <f>'[1]PF par méthode_bis'!E56+'[1]PF par méthode_bis'!F56</f>
        <v>7</v>
      </c>
      <c r="K55" s="15">
        <f>'[1]PF par méthode_bis'!G56+'[1]PF par méthode_bis'!H56</f>
        <v>0</v>
      </c>
      <c r="L55" s="15">
        <f>'[1]PF par méthode_bis'!I56+'[1]PF par méthode_bis'!J56</f>
        <v>0</v>
      </c>
    </row>
    <row r="56" spans="1:12" x14ac:dyDescent="0.25">
      <c r="A56" s="16"/>
      <c r="B56" s="14" t="s">
        <v>65</v>
      </c>
      <c r="C56" s="15">
        <f>'[1]PF par méthode'!B57+'[1]PF par méthode'!C57</f>
        <v>12</v>
      </c>
      <c r="D56" s="15">
        <f>'[1]PF par méthode'!D57+'[1]PF par méthode'!E57</f>
        <v>1172</v>
      </c>
      <c r="E56" s="15">
        <f>'[1]PF par méthode'!F57+'[1]PF par méthode'!G57</f>
        <v>0</v>
      </c>
      <c r="F56" s="15">
        <f>'[1]PF par méthode'!H57+'[1]PF par méthode'!I57</f>
        <v>0</v>
      </c>
      <c r="G56" s="15">
        <f>'[1]PF par méthode'!J57+'[1]PF par méthode'!K57</f>
        <v>3319</v>
      </c>
      <c r="H56" s="15">
        <f>'[1]PF par méthode'!L57+'[1]PF par méthode'!M57</f>
        <v>1943</v>
      </c>
      <c r="I56" s="15">
        <f>'[1]PF par méthode_bis'!C57+'[1]PF par méthode_bis'!D57</f>
        <v>2314</v>
      </c>
      <c r="J56" s="15">
        <f>'[1]PF par méthode_bis'!E57+'[1]PF par méthode_bis'!F57</f>
        <v>9</v>
      </c>
      <c r="K56" s="15">
        <f>'[1]PF par méthode_bis'!G57+'[1]PF par méthode_bis'!H57</f>
        <v>0</v>
      </c>
      <c r="L56" s="15">
        <f>'[1]PF par méthode_bis'!I57+'[1]PF par méthode_bis'!J57</f>
        <v>0</v>
      </c>
    </row>
    <row r="57" spans="1:12" x14ac:dyDescent="0.25">
      <c r="A57" s="16"/>
      <c r="B57" s="14" t="s">
        <v>66</v>
      </c>
      <c r="C57" s="15">
        <f>'[1]PF par méthode'!B58+'[1]PF par méthode'!C58</f>
        <v>0</v>
      </c>
      <c r="D57" s="15">
        <f>'[1]PF par méthode'!D58+'[1]PF par méthode'!E58</f>
        <v>320</v>
      </c>
      <c r="E57" s="15">
        <f>'[1]PF par méthode'!F58+'[1]PF par méthode'!G58</f>
        <v>0</v>
      </c>
      <c r="F57" s="15">
        <f>'[1]PF par méthode'!H58+'[1]PF par méthode'!I58</f>
        <v>0</v>
      </c>
      <c r="G57" s="15">
        <f>'[1]PF par méthode'!J58+'[1]PF par méthode'!K58</f>
        <v>1029</v>
      </c>
      <c r="H57" s="15">
        <f>'[1]PF par méthode'!L58+'[1]PF par méthode'!M58</f>
        <v>961</v>
      </c>
      <c r="I57" s="15">
        <f>'[1]PF par méthode_bis'!C58+'[1]PF par méthode_bis'!D58</f>
        <v>372</v>
      </c>
      <c r="J57" s="15">
        <f>'[1]PF par méthode_bis'!E58+'[1]PF par méthode_bis'!F58</f>
        <v>6</v>
      </c>
      <c r="K57" s="15">
        <f>'[1]PF par méthode_bis'!G58+'[1]PF par méthode_bis'!H58</f>
        <v>0</v>
      </c>
      <c r="L57" s="15">
        <f>'[1]PF par méthode_bis'!I58+'[1]PF par méthode_bis'!J58</f>
        <v>0</v>
      </c>
    </row>
    <row r="58" spans="1:12" x14ac:dyDescent="0.25">
      <c r="A58" s="16"/>
      <c r="B58" s="14" t="s">
        <v>67</v>
      </c>
      <c r="C58" s="15">
        <f>'[1]PF par méthode'!B59+'[1]PF par méthode'!C59</f>
        <v>0</v>
      </c>
      <c r="D58" s="15">
        <f>'[1]PF par méthode'!D59+'[1]PF par méthode'!E59</f>
        <v>900</v>
      </c>
      <c r="E58" s="15">
        <f>'[1]PF par méthode'!F59+'[1]PF par méthode'!G59</f>
        <v>0</v>
      </c>
      <c r="F58" s="15">
        <f>'[1]PF par méthode'!H59+'[1]PF par méthode'!I59</f>
        <v>0</v>
      </c>
      <c r="G58" s="15">
        <f>'[1]PF par méthode'!J59+'[1]PF par méthode'!K59</f>
        <v>1773</v>
      </c>
      <c r="H58" s="15">
        <f>'[1]PF par méthode'!L59+'[1]PF par méthode'!M59</f>
        <v>794</v>
      </c>
      <c r="I58" s="15">
        <f>'[1]PF par méthode_bis'!C59+'[1]PF par méthode_bis'!D59</f>
        <v>1284</v>
      </c>
      <c r="J58" s="15">
        <f>'[1]PF par méthode_bis'!E59+'[1]PF par méthode_bis'!F59</f>
        <v>2</v>
      </c>
      <c r="K58" s="15">
        <f>'[1]PF par méthode_bis'!G59+'[1]PF par méthode_bis'!H59</f>
        <v>0</v>
      </c>
      <c r="L58" s="15">
        <f>'[1]PF par méthode_bis'!I59+'[1]PF par méthode_bis'!J59</f>
        <v>0</v>
      </c>
    </row>
    <row r="59" spans="1:12" x14ac:dyDescent="0.25">
      <c r="A59" s="16"/>
      <c r="B59" s="14" t="s">
        <v>68</v>
      </c>
      <c r="C59" s="15">
        <f>'[1]PF par méthode'!B60+'[1]PF par méthode'!C60</f>
        <v>1</v>
      </c>
      <c r="D59" s="15">
        <f>'[1]PF par méthode'!D60+'[1]PF par méthode'!E60</f>
        <v>492</v>
      </c>
      <c r="E59" s="15">
        <f>'[1]PF par méthode'!F60+'[1]PF par méthode'!G60</f>
        <v>0</v>
      </c>
      <c r="F59" s="15">
        <f>'[1]PF par méthode'!H60+'[1]PF par méthode'!I60</f>
        <v>0</v>
      </c>
      <c r="G59" s="15">
        <f>'[1]PF par méthode'!J60+'[1]PF par méthode'!K60</f>
        <v>1357</v>
      </c>
      <c r="H59" s="15">
        <f>'[1]PF par méthode'!L60+'[1]PF par méthode'!M60</f>
        <v>400</v>
      </c>
      <c r="I59" s="15">
        <f>'[1]PF par méthode_bis'!C60+'[1]PF par méthode_bis'!D60</f>
        <v>1020</v>
      </c>
      <c r="J59" s="15">
        <f>'[1]PF par méthode_bis'!E60+'[1]PF par méthode_bis'!F60</f>
        <v>0</v>
      </c>
      <c r="K59" s="15">
        <f>'[1]PF par méthode_bis'!G60+'[1]PF par méthode_bis'!H60</f>
        <v>0</v>
      </c>
      <c r="L59" s="15">
        <f>'[1]PF par méthode_bis'!I60+'[1]PF par méthode_bis'!J60</f>
        <v>0</v>
      </c>
    </row>
    <row r="60" spans="1:12" x14ac:dyDescent="0.25">
      <c r="A60" s="19" t="s">
        <v>69</v>
      </c>
      <c r="B60" s="11"/>
      <c r="C60" s="12">
        <f>'[1]PF par méthode'!B61+'[1]PF par méthode'!C61</f>
        <v>640</v>
      </c>
      <c r="D60" s="12">
        <f>'[1]PF par méthode'!D61+'[1]PF par méthode'!E61</f>
        <v>8455</v>
      </c>
      <c r="E60" s="12">
        <f>'[1]PF par méthode'!F61+'[1]PF par méthode'!G61</f>
        <v>352</v>
      </c>
      <c r="F60" s="12">
        <f>'[1]PF par méthode'!H61+'[1]PF par méthode'!I61</f>
        <v>0</v>
      </c>
      <c r="G60" s="12">
        <f>'[1]PF par méthode'!J61+'[1]PF par méthode'!K61</f>
        <v>26842</v>
      </c>
      <c r="H60" s="12">
        <f>'[1]PF par méthode'!L61+'[1]PF par méthode'!M61</f>
        <v>11192</v>
      </c>
      <c r="I60" s="12">
        <f>'[1]PF par méthode_bis'!C61+'[1]PF par méthode_bis'!D61</f>
        <v>3432</v>
      </c>
      <c r="J60" s="12">
        <f>'[1]PF par méthode_bis'!E61+'[1]PF par méthode_bis'!F61</f>
        <v>484</v>
      </c>
      <c r="K60" s="12">
        <f>'[1]PF par méthode_bis'!G61+'[1]PF par méthode_bis'!H61</f>
        <v>15</v>
      </c>
      <c r="L60" s="12">
        <f>'[1]PF par méthode_bis'!I61+'[1]PF par méthode_bis'!J61</f>
        <v>0</v>
      </c>
    </row>
    <row r="61" spans="1:12" x14ac:dyDescent="0.25">
      <c r="A61" s="16"/>
      <c r="B61" s="14" t="s">
        <v>70</v>
      </c>
      <c r="C61" s="15">
        <f>'[1]PF par méthode'!B62+'[1]PF par méthode'!C62</f>
        <v>29</v>
      </c>
      <c r="D61" s="15">
        <f>'[1]PF par méthode'!D62+'[1]PF par méthode'!E62</f>
        <v>63</v>
      </c>
      <c r="E61" s="15">
        <f>'[1]PF par méthode'!F62+'[1]PF par méthode'!G62</f>
        <v>0</v>
      </c>
      <c r="F61" s="15">
        <f>'[1]PF par méthode'!H62+'[1]PF par méthode'!I62</f>
        <v>0</v>
      </c>
      <c r="G61" s="15">
        <f>'[1]PF par méthode'!J62+'[1]PF par méthode'!K62</f>
        <v>83</v>
      </c>
      <c r="H61" s="15">
        <f>'[1]PF par méthode'!L62+'[1]PF par méthode'!M62</f>
        <v>280</v>
      </c>
      <c r="I61" s="15">
        <f>'[1]PF par méthode_bis'!C62+'[1]PF par méthode_bis'!D62</f>
        <v>0</v>
      </c>
      <c r="J61" s="15">
        <f>'[1]PF par méthode_bis'!E62+'[1]PF par méthode_bis'!F62</f>
        <v>0</v>
      </c>
      <c r="K61" s="15">
        <f>'[1]PF par méthode_bis'!G62+'[1]PF par méthode_bis'!H62</f>
        <v>15</v>
      </c>
      <c r="L61" s="15">
        <f>'[1]PF par méthode_bis'!I62+'[1]PF par méthode_bis'!J62</f>
        <v>0</v>
      </c>
    </row>
    <row r="62" spans="1:12" x14ac:dyDescent="0.25">
      <c r="A62" s="16"/>
      <c r="B62" s="14" t="s">
        <v>71</v>
      </c>
      <c r="C62" s="15">
        <f>'[1]PF par méthode'!B63+'[1]PF par méthode'!C63</f>
        <v>214</v>
      </c>
      <c r="D62" s="15">
        <f>'[1]PF par méthode'!D63+'[1]PF par méthode'!E63</f>
        <v>1224</v>
      </c>
      <c r="E62" s="15">
        <f>'[1]PF par méthode'!F63+'[1]PF par méthode'!G63</f>
        <v>219</v>
      </c>
      <c r="F62" s="15">
        <f>'[1]PF par méthode'!H63+'[1]PF par méthode'!I63</f>
        <v>0</v>
      </c>
      <c r="G62" s="15">
        <f>'[1]PF par méthode'!J63+'[1]PF par méthode'!K63</f>
        <v>4759</v>
      </c>
      <c r="H62" s="15">
        <f>'[1]PF par méthode'!L63+'[1]PF par méthode'!M63</f>
        <v>2769</v>
      </c>
      <c r="I62" s="15">
        <f>'[1]PF par méthode_bis'!C63+'[1]PF par méthode_bis'!D63</f>
        <v>1323</v>
      </c>
      <c r="J62" s="15">
        <f>'[1]PF par méthode_bis'!E63+'[1]PF par méthode_bis'!F63</f>
        <v>98</v>
      </c>
      <c r="K62" s="15">
        <f>'[1]PF par méthode_bis'!G63+'[1]PF par méthode_bis'!H63</f>
        <v>0</v>
      </c>
      <c r="L62" s="15">
        <f>'[1]PF par méthode_bis'!I63+'[1]PF par méthode_bis'!J63</f>
        <v>0</v>
      </c>
    </row>
    <row r="63" spans="1:12" x14ac:dyDescent="0.25">
      <c r="A63" s="16"/>
      <c r="B63" s="14" t="s">
        <v>72</v>
      </c>
      <c r="C63" s="15">
        <f>'[1]PF par méthode'!B64+'[1]PF par méthode'!C64</f>
        <v>3</v>
      </c>
      <c r="D63" s="15">
        <f>'[1]PF par méthode'!D64+'[1]PF par méthode'!E64</f>
        <v>383</v>
      </c>
      <c r="E63" s="15">
        <f>'[1]PF par méthode'!F64+'[1]PF par méthode'!G64</f>
        <v>0</v>
      </c>
      <c r="F63" s="15">
        <f>'[1]PF par méthode'!H64+'[1]PF par méthode'!I64</f>
        <v>0</v>
      </c>
      <c r="G63" s="15">
        <f>'[1]PF par méthode'!J64+'[1]PF par méthode'!K64</f>
        <v>4759</v>
      </c>
      <c r="H63" s="15">
        <f>'[1]PF par méthode'!L64+'[1]PF par méthode'!M64</f>
        <v>990</v>
      </c>
      <c r="I63" s="15">
        <f>'[1]PF par méthode_bis'!C64+'[1]PF par méthode_bis'!D64</f>
        <v>22</v>
      </c>
      <c r="J63" s="15">
        <f>'[1]PF par méthode_bis'!E64+'[1]PF par méthode_bis'!F64</f>
        <v>0</v>
      </c>
      <c r="K63" s="15">
        <f>'[1]PF par méthode_bis'!G64+'[1]PF par méthode_bis'!H64</f>
        <v>0</v>
      </c>
      <c r="L63" s="15">
        <f>'[1]PF par méthode_bis'!I64+'[1]PF par méthode_bis'!J64</f>
        <v>0</v>
      </c>
    </row>
    <row r="64" spans="1:12" x14ac:dyDescent="0.25">
      <c r="A64" s="16"/>
      <c r="B64" s="14" t="s">
        <v>73</v>
      </c>
      <c r="C64" s="15">
        <f>'[1]PF par méthode'!B65+'[1]PF par méthode'!C65</f>
        <v>312</v>
      </c>
      <c r="D64" s="15">
        <f>'[1]PF par méthode'!D65+'[1]PF par méthode'!E65</f>
        <v>1739</v>
      </c>
      <c r="E64" s="15">
        <f>'[1]PF par méthode'!F65+'[1]PF par méthode'!G65</f>
        <v>133</v>
      </c>
      <c r="F64" s="15">
        <f>'[1]PF par méthode'!H65+'[1]PF par méthode'!I65</f>
        <v>0</v>
      </c>
      <c r="G64" s="15">
        <f>'[1]PF par méthode'!J65+'[1]PF par méthode'!K65</f>
        <v>4666</v>
      </c>
      <c r="H64" s="15">
        <f>'[1]PF par méthode'!L65+'[1]PF par méthode'!M65</f>
        <v>3544</v>
      </c>
      <c r="I64" s="15">
        <f>'[1]PF par méthode_bis'!C65+'[1]PF par méthode_bis'!D65</f>
        <v>730</v>
      </c>
      <c r="J64" s="15">
        <f>'[1]PF par méthode_bis'!E65+'[1]PF par méthode_bis'!F65</f>
        <v>219</v>
      </c>
      <c r="K64" s="15">
        <f>'[1]PF par méthode_bis'!G65+'[1]PF par méthode_bis'!H65</f>
        <v>0</v>
      </c>
      <c r="L64" s="15">
        <f>'[1]PF par méthode_bis'!I65+'[1]PF par méthode_bis'!J65</f>
        <v>0</v>
      </c>
    </row>
    <row r="65" spans="1:12" x14ac:dyDescent="0.25">
      <c r="A65" s="16"/>
      <c r="B65" s="14" t="s">
        <v>74</v>
      </c>
      <c r="C65" s="15">
        <f>'[1]PF par méthode'!B66+'[1]PF par méthode'!C66</f>
        <v>20</v>
      </c>
      <c r="D65" s="15">
        <f>'[1]PF par méthode'!D66+'[1]PF par méthode'!E66</f>
        <v>2873</v>
      </c>
      <c r="E65" s="15">
        <f>'[1]PF par méthode'!F66+'[1]PF par méthode'!G66</f>
        <v>0</v>
      </c>
      <c r="F65" s="15">
        <f>'[1]PF par méthode'!H66+'[1]PF par méthode'!I66</f>
        <v>0</v>
      </c>
      <c r="G65" s="15">
        <f>'[1]PF par méthode'!J66+'[1]PF par méthode'!K66</f>
        <v>4211</v>
      </c>
      <c r="H65" s="15">
        <f>'[1]PF par méthode'!L66+'[1]PF par méthode'!M66</f>
        <v>1233</v>
      </c>
      <c r="I65" s="15">
        <f>'[1]PF par méthode_bis'!C66+'[1]PF par méthode_bis'!D66</f>
        <v>481</v>
      </c>
      <c r="J65" s="15">
        <f>'[1]PF par méthode_bis'!E66+'[1]PF par méthode_bis'!F66</f>
        <v>160</v>
      </c>
      <c r="K65" s="15">
        <f>'[1]PF par méthode_bis'!G66+'[1]PF par méthode_bis'!H66</f>
        <v>0</v>
      </c>
      <c r="L65" s="15">
        <f>'[1]PF par méthode_bis'!I66+'[1]PF par méthode_bis'!J66</f>
        <v>0</v>
      </c>
    </row>
    <row r="66" spans="1:12" x14ac:dyDescent="0.25">
      <c r="A66" s="16"/>
      <c r="B66" s="14" t="s">
        <v>75</v>
      </c>
      <c r="C66" s="15">
        <f>'[1]PF par méthode'!B67+'[1]PF par méthode'!C67</f>
        <v>0</v>
      </c>
      <c r="D66" s="15">
        <f>'[1]PF par méthode'!D67+'[1]PF par méthode'!E67</f>
        <v>226</v>
      </c>
      <c r="E66" s="15">
        <f>'[1]PF par méthode'!F67+'[1]PF par méthode'!G67</f>
        <v>0</v>
      </c>
      <c r="F66" s="15">
        <f>'[1]PF par méthode'!H67+'[1]PF par méthode'!I67</f>
        <v>0</v>
      </c>
      <c r="G66" s="15">
        <f>'[1]PF par méthode'!J67+'[1]PF par méthode'!K67</f>
        <v>2305</v>
      </c>
      <c r="H66" s="15">
        <f>'[1]PF par méthode'!L67+'[1]PF par méthode'!M67</f>
        <v>405</v>
      </c>
      <c r="I66" s="15">
        <f>'[1]PF par méthode_bis'!C67+'[1]PF par méthode_bis'!D67</f>
        <v>8</v>
      </c>
      <c r="J66" s="15">
        <f>'[1]PF par méthode_bis'!E67+'[1]PF par méthode_bis'!F67</f>
        <v>1</v>
      </c>
      <c r="K66" s="15">
        <f>'[1]PF par méthode_bis'!G67+'[1]PF par méthode_bis'!H67</f>
        <v>0</v>
      </c>
      <c r="L66" s="15">
        <f>'[1]PF par méthode_bis'!I67+'[1]PF par méthode_bis'!J67</f>
        <v>0</v>
      </c>
    </row>
    <row r="67" spans="1:12" x14ac:dyDescent="0.25">
      <c r="A67" s="16"/>
      <c r="B67" s="14" t="s">
        <v>76</v>
      </c>
      <c r="C67" s="15">
        <f>'[1]PF par méthode'!B68+'[1]PF par méthode'!C68</f>
        <v>0</v>
      </c>
      <c r="D67" s="15">
        <f>'[1]PF par méthode'!D68+'[1]PF par méthode'!E68</f>
        <v>384</v>
      </c>
      <c r="E67" s="15">
        <f>'[1]PF par méthode'!F68+'[1]PF par méthode'!G68</f>
        <v>0</v>
      </c>
      <c r="F67" s="15">
        <f>'[1]PF par méthode'!H68+'[1]PF par méthode'!I68</f>
        <v>0</v>
      </c>
      <c r="G67" s="15">
        <f>'[1]PF par méthode'!J68+'[1]PF par méthode'!K68</f>
        <v>1163</v>
      </c>
      <c r="H67" s="15">
        <f>'[1]PF par méthode'!L68+'[1]PF par méthode'!M68</f>
        <v>225</v>
      </c>
      <c r="I67" s="15">
        <f>'[1]PF par méthode_bis'!C68+'[1]PF par méthode_bis'!D68</f>
        <v>49</v>
      </c>
      <c r="J67" s="15">
        <f>'[1]PF par méthode_bis'!E68+'[1]PF par méthode_bis'!F68</f>
        <v>1</v>
      </c>
      <c r="K67" s="15">
        <f>'[1]PF par méthode_bis'!G68+'[1]PF par méthode_bis'!H68</f>
        <v>0</v>
      </c>
      <c r="L67" s="15">
        <f>'[1]PF par méthode_bis'!I68+'[1]PF par méthode_bis'!J68</f>
        <v>0</v>
      </c>
    </row>
    <row r="68" spans="1:12" x14ac:dyDescent="0.25">
      <c r="A68" s="16"/>
      <c r="B68" s="14" t="s">
        <v>77</v>
      </c>
      <c r="C68" s="15">
        <f>'[1]PF par méthode'!B69+'[1]PF par méthode'!C69</f>
        <v>62</v>
      </c>
      <c r="D68" s="15">
        <f>'[1]PF par méthode'!D69+'[1]PF par méthode'!E69</f>
        <v>1563</v>
      </c>
      <c r="E68" s="15">
        <f>'[1]PF par méthode'!F69+'[1]PF par méthode'!G69</f>
        <v>0</v>
      </c>
      <c r="F68" s="15">
        <f>'[1]PF par méthode'!H69+'[1]PF par méthode'!I69</f>
        <v>0</v>
      </c>
      <c r="G68" s="15">
        <f>'[1]PF par méthode'!J69+'[1]PF par méthode'!K69</f>
        <v>4896</v>
      </c>
      <c r="H68" s="15">
        <f>'[1]PF par méthode'!L69+'[1]PF par méthode'!M69</f>
        <v>1746</v>
      </c>
      <c r="I68" s="15">
        <f>'[1]PF par méthode_bis'!C69+'[1]PF par méthode_bis'!D69</f>
        <v>819</v>
      </c>
      <c r="J68" s="15">
        <f>'[1]PF par méthode_bis'!E69+'[1]PF par méthode_bis'!F69</f>
        <v>5</v>
      </c>
      <c r="K68" s="15">
        <f>'[1]PF par méthode_bis'!G69+'[1]PF par méthode_bis'!H69</f>
        <v>0</v>
      </c>
      <c r="L68" s="15">
        <f>'[1]PF par méthode_bis'!I69+'[1]PF par méthode_bis'!J69</f>
        <v>0</v>
      </c>
    </row>
    <row r="69" spans="1:12" x14ac:dyDescent="0.25">
      <c r="A69" s="19" t="s">
        <v>78</v>
      </c>
      <c r="B69" s="11"/>
      <c r="C69" s="12">
        <f>'[1]PF par méthode'!B70+'[1]PF par méthode'!C70</f>
        <v>71</v>
      </c>
      <c r="D69" s="12">
        <f>'[1]PF par méthode'!D70+'[1]PF par méthode'!E70</f>
        <v>3877</v>
      </c>
      <c r="E69" s="12">
        <f>'[1]PF par méthode'!F70+'[1]PF par méthode'!G70</f>
        <v>1</v>
      </c>
      <c r="F69" s="12">
        <f>'[1]PF par méthode'!H70+'[1]PF par méthode'!I70</f>
        <v>21</v>
      </c>
      <c r="G69" s="12">
        <f>'[1]PF par méthode'!J70+'[1]PF par méthode'!K70</f>
        <v>19197</v>
      </c>
      <c r="H69" s="12">
        <f>'[1]PF par méthode'!L70+'[1]PF par méthode'!M70</f>
        <v>6661</v>
      </c>
      <c r="I69" s="12">
        <f>'[1]PF par méthode_bis'!C70+'[1]PF par méthode_bis'!D70</f>
        <v>622</v>
      </c>
      <c r="J69" s="12">
        <f>'[1]PF par méthode_bis'!E70+'[1]PF par méthode_bis'!F70</f>
        <v>199</v>
      </c>
      <c r="K69" s="12">
        <f>'[1]PF par méthode_bis'!G70+'[1]PF par méthode_bis'!H70</f>
        <v>0</v>
      </c>
      <c r="L69" s="12">
        <f>'[1]PF par méthode_bis'!I70+'[1]PF par méthode_bis'!J70</f>
        <v>0</v>
      </c>
    </row>
    <row r="70" spans="1:12" x14ac:dyDescent="0.25">
      <c r="A70" s="16"/>
      <c r="B70" s="14" t="s">
        <v>79</v>
      </c>
      <c r="C70" s="15">
        <f>'[1]PF par méthode'!B71+'[1]PF par méthode'!C71</f>
        <v>7</v>
      </c>
      <c r="D70" s="15">
        <f>'[1]PF par méthode'!D71+'[1]PF par méthode'!E71</f>
        <v>78</v>
      </c>
      <c r="E70" s="15">
        <f>'[1]PF par méthode'!F71+'[1]PF par méthode'!G71</f>
        <v>0</v>
      </c>
      <c r="F70" s="15">
        <f>'[1]PF par méthode'!H71+'[1]PF par méthode'!I71</f>
        <v>0</v>
      </c>
      <c r="G70" s="15">
        <f>'[1]PF par méthode'!J71+'[1]PF par méthode'!K71</f>
        <v>11</v>
      </c>
      <c r="H70" s="15">
        <f>'[1]PF par méthode'!L71+'[1]PF par méthode'!M71</f>
        <v>15</v>
      </c>
      <c r="I70" s="15">
        <f>'[1]PF par méthode_bis'!C71+'[1]PF par méthode_bis'!D71</f>
        <v>0</v>
      </c>
      <c r="J70" s="15">
        <f>'[1]PF par méthode_bis'!E71+'[1]PF par méthode_bis'!F71</f>
        <v>0</v>
      </c>
      <c r="K70" s="15">
        <f>'[1]PF par méthode_bis'!G71+'[1]PF par méthode_bis'!H71</f>
        <v>0</v>
      </c>
      <c r="L70" s="15">
        <f>'[1]PF par méthode_bis'!I71+'[1]PF par méthode_bis'!J71</f>
        <v>0</v>
      </c>
    </row>
    <row r="71" spans="1:12" x14ac:dyDescent="0.25">
      <c r="A71" s="16"/>
      <c r="B71" s="14" t="s">
        <v>80</v>
      </c>
      <c r="C71" s="15">
        <f>'[1]PF par méthode'!B72+'[1]PF par méthode'!C72</f>
        <v>0</v>
      </c>
      <c r="D71" s="15">
        <f>'[1]PF par méthode'!D72+'[1]PF par méthode'!E72</f>
        <v>163</v>
      </c>
      <c r="E71" s="15">
        <f>'[1]PF par méthode'!F72+'[1]PF par méthode'!G72</f>
        <v>0</v>
      </c>
      <c r="F71" s="15">
        <f>'[1]PF par méthode'!H72+'[1]PF par méthode'!I72</f>
        <v>0</v>
      </c>
      <c r="G71" s="15">
        <f>'[1]PF par méthode'!J72+'[1]PF par méthode'!K72</f>
        <v>2978</v>
      </c>
      <c r="H71" s="15">
        <f>'[1]PF par méthode'!L72+'[1]PF par méthode'!M72</f>
        <v>786</v>
      </c>
      <c r="I71" s="15">
        <f>'[1]PF par méthode_bis'!C72+'[1]PF par méthode_bis'!D72</f>
        <v>127</v>
      </c>
      <c r="J71" s="15">
        <f>'[1]PF par méthode_bis'!E72+'[1]PF par méthode_bis'!F72</f>
        <v>0</v>
      </c>
      <c r="K71" s="15">
        <f>'[1]PF par méthode_bis'!G72+'[1]PF par méthode_bis'!H72</f>
        <v>0</v>
      </c>
      <c r="L71" s="15">
        <f>'[1]PF par méthode_bis'!I72+'[1]PF par méthode_bis'!J72</f>
        <v>0</v>
      </c>
    </row>
    <row r="72" spans="1:12" x14ac:dyDescent="0.25">
      <c r="A72" s="16"/>
      <c r="B72" s="14" t="s">
        <v>81</v>
      </c>
      <c r="C72" s="15">
        <f>'[1]PF par méthode'!B73+'[1]PF par méthode'!C73</f>
        <v>27</v>
      </c>
      <c r="D72" s="15">
        <f>'[1]PF par méthode'!D73+'[1]PF par méthode'!E73</f>
        <v>2175</v>
      </c>
      <c r="E72" s="15">
        <f>'[1]PF par méthode'!F73+'[1]PF par méthode'!G73</f>
        <v>0</v>
      </c>
      <c r="F72" s="15">
        <f>'[1]PF par méthode'!H73+'[1]PF par méthode'!I73</f>
        <v>0</v>
      </c>
      <c r="G72" s="15">
        <f>'[1]PF par méthode'!J73+'[1]PF par méthode'!K73</f>
        <v>5591</v>
      </c>
      <c r="H72" s="15">
        <f>'[1]PF par méthode'!L73+'[1]PF par méthode'!M73</f>
        <v>2736</v>
      </c>
      <c r="I72" s="15">
        <f>'[1]PF par méthode_bis'!C73+'[1]PF par méthode_bis'!D73</f>
        <v>144</v>
      </c>
      <c r="J72" s="15">
        <f>'[1]PF par méthode_bis'!E73+'[1]PF par méthode_bis'!F73</f>
        <v>5</v>
      </c>
      <c r="K72" s="15">
        <f>'[1]PF par méthode_bis'!G73+'[1]PF par méthode_bis'!H73</f>
        <v>0</v>
      </c>
      <c r="L72" s="15">
        <f>'[1]PF par méthode_bis'!I73+'[1]PF par méthode_bis'!J73</f>
        <v>0</v>
      </c>
    </row>
    <row r="73" spans="1:12" x14ac:dyDescent="0.25">
      <c r="A73" s="16"/>
      <c r="B73" s="14" t="s">
        <v>82</v>
      </c>
      <c r="C73" s="15">
        <f>'[1]PF par méthode'!B74+'[1]PF par méthode'!C74</f>
        <v>6</v>
      </c>
      <c r="D73" s="15">
        <f>'[1]PF par méthode'!D74+'[1]PF par méthode'!E74</f>
        <v>815</v>
      </c>
      <c r="E73" s="15">
        <f>'[1]PF par méthode'!F74+'[1]PF par méthode'!G74</f>
        <v>0</v>
      </c>
      <c r="F73" s="15">
        <f>'[1]PF par méthode'!H74+'[1]PF par méthode'!I74</f>
        <v>0</v>
      </c>
      <c r="G73" s="15">
        <f>'[1]PF par méthode'!J74+'[1]PF par méthode'!K74</f>
        <v>3079</v>
      </c>
      <c r="H73" s="15">
        <f>'[1]PF par méthode'!L74+'[1]PF par méthode'!M74</f>
        <v>598</v>
      </c>
      <c r="I73" s="15">
        <f>'[1]PF par méthode_bis'!C74+'[1]PF par méthode_bis'!D74</f>
        <v>0</v>
      </c>
      <c r="J73" s="15">
        <f>'[1]PF par méthode_bis'!E74+'[1]PF par méthode_bis'!F74</f>
        <v>0</v>
      </c>
      <c r="K73" s="15">
        <f>'[1]PF par méthode_bis'!G74+'[1]PF par méthode_bis'!H74</f>
        <v>0</v>
      </c>
      <c r="L73" s="15">
        <f>'[1]PF par méthode_bis'!I74+'[1]PF par méthode_bis'!J74</f>
        <v>0</v>
      </c>
    </row>
    <row r="74" spans="1:12" x14ac:dyDescent="0.25">
      <c r="A74" s="16"/>
      <c r="B74" s="14" t="s">
        <v>83</v>
      </c>
      <c r="C74" s="15">
        <f>'[1]PF par méthode'!B75+'[1]PF par méthode'!C75</f>
        <v>12</v>
      </c>
      <c r="D74" s="15">
        <f>'[1]PF par méthode'!D75+'[1]PF par méthode'!E75</f>
        <v>334</v>
      </c>
      <c r="E74" s="15">
        <f>'[1]PF par méthode'!F75+'[1]PF par méthode'!G75</f>
        <v>1</v>
      </c>
      <c r="F74" s="15">
        <f>'[1]PF par méthode'!H75+'[1]PF par méthode'!I75</f>
        <v>21</v>
      </c>
      <c r="G74" s="15">
        <f>'[1]PF par méthode'!J75+'[1]PF par méthode'!K75</f>
        <v>3258</v>
      </c>
      <c r="H74" s="15">
        <f>'[1]PF par méthode'!L75+'[1]PF par méthode'!M75</f>
        <v>385</v>
      </c>
      <c r="I74" s="15">
        <f>'[1]PF par méthode_bis'!C75+'[1]PF par méthode_bis'!D75</f>
        <v>162</v>
      </c>
      <c r="J74" s="15">
        <f>'[1]PF par méthode_bis'!E75+'[1]PF par méthode_bis'!F75</f>
        <v>14</v>
      </c>
      <c r="K74" s="15">
        <f>'[1]PF par méthode_bis'!G75+'[1]PF par méthode_bis'!H75</f>
        <v>0</v>
      </c>
      <c r="L74" s="15">
        <f>'[1]PF par méthode_bis'!I75+'[1]PF par méthode_bis'!J75</f>
        <v>0</v>
      </c>
    </row>
    <row r="75" spans="1:12" x14ac:dyDescent="0.25">
      <c r="A75" s="16"/>
      <c r="B75" s="14" t="s">
        <v>84</v>
      </c>
      <c r="C75" s="15">
        <f>'[1]PF par méthode'!B76+'[1]PF par méthode'!C76</f>
        <v>19</v>
      </c>
      <c r="D75" s="15">
        <f>'[1]PF par méthode'!D76+'[1]PF par méthode'!E76</f>
        <v>312</v>
      </c>
      <c r="E75" s="15">
        <f>'[1]PF par méthode'!F76+'[1]PF par méthode'!G76</f>
        <v>0</v>
      </c>
      <c r="F75" s="15">
        <f>'[1]PF par méthode'!H76+'[1]PF par méthode'!I76</f>
        <v>0</v>
      </c>
      <c r="G75" s="15">
        <f>'[1]PF par méthode'!J76+'[1]PF par méthode'!K76</f>
        <v>4280</v>
      </c>
      <c r="H75" s="15">
        <f>'[1]PF par méthode'!L76+'[1]PF par méthode'!M76</f>
        <v>2141</v>
      </c>
      <c r="I75" s="15">
        <f>'[1]PF par méthode_bis'!C76+'[1]PF par méthode_bis'!D76</f>
        <v>189</v>
      </c>
      <c r="J75" s="15">
        <f>'[1]PF par méthode_bis'!E76+'[1]PF par méthode_bis'!F76</f>
        <v>180</v>
      </c>
      <c r="K75" s="15">
        <f>'[1]PF par méthode_bis'!G76+'[1]PF par méthode_bis'!H76</f>
        <v>0</v>
      </c>
      <c r="L75" s="15">
        <f>'[1]PF par méthode_bis'!I76+'[1]PF par méthode_bis'!J76</f>
        <v>0</v>
      </c>
    </row>
    <row r="76" spans="1:12" x14ac:dyDescent="0.25">
      <c r="A76" s="19" t="s">
        <v>85</v>
      </c>
      <c r="B76" s="11"/>
      <c r="C76" s="12">
        <f>'[1]PF par méthode'!B77+'[1]PF par méthode'!C77</f>
        <v>1783</v>
      </c>
      <c r="D76" s="12">
        <f>'[1]PF par méthode'!D77+'[1]PF par méthode'!E77</f>
        <v>3262</v>
      </c>
      <c r="E76" s="12">
        <f>'[1]PF par méthode'!F77+'[1]PF par méthode'!G77</f>
        <v>0</v>
      </c>
      <c r="F76" s="12">
        <f>'[1]PF par méthode'!H77+'[1]PF par méthode'!I77</f>
        <v>0</v>
      </c>
      <c r="G76" s="12">
        <f>'[1]PF par méthode'!J77+'[1]PF par méthode'!K77</f>
        <v>12659</v>
      </c>
      <c r="H76" s="12">
        <f>'[1]PF par méthode'!L77+'[1]PF par méthode'!M77</f>
        <v>3159</v>
      </c>
      <c r="I76" s="12">
        <f>'[1]PF par méthode_bis'!C77+'[1]PF par méthode_bis'!D77</f>
        <v>1256</v>
      </c>
      <c r="J76" s="12">
        <f>'[1]PF par méthode_bis'!E77+'[1]PF par méthode_bis'!F77</f>
        <v>40</v>
      </c>
      <c r="K76" s="12">
        <f>'[1]PF par méthode_bis'!G77+'[1]PF par méthode_bis'!H77</f>
        <v>253</v>
      </c>
      <c r="L76" s="12">
        <f>'[1]PF par méthode_bis'!I77+'[1]PF par méthode_bis'!J77</f>
        <v>0</v>
      </c>
    </row>
    <row r="77" spans="1:12" x14ac:dyDescent="0.25">
      <c r="A77" s="16"/>
      <c r="B77" s="14" t="s">
        <v>86</v>
      </c>
      <c r="C77" s="15">
        <f>'[1]PF par méthode'!B78+'[1]PF par méthode'!C78</f>
        <v>645</v>
      </c>
      <c r="D77" s="15">
        <f>'[1]PF par méthode'!D78+'[1]PF par méthode'!E78</f>
        <v>810</v>
      </c>
      <c r="E77" s="15">
        <f>'[1]PF par méthode'!F78+'[1]PF par méthode'!G78</f>
        <v>0</v>
      </c>
      <c r="F77" s="15">
        <f>'[1]PF par méthode'!H78+'[1]PF par méthode'!I78</f>
        <v>0</v>
      </c>
      <c r="G77" s="15">
        <f>'[1]PF par méthode'!J78+'[1]PF par méthode'!K78</f>
        <v>1366</v>
      </c>
      <c r="H77" s="15">
        <f>'[1]PF par méthode'!L78+'[1]PF par méthode'!M78</f>
        <v>531</v>
      </c>
      <c r="I77" s="15">
        <f>'[1]PF par méthode_bis'!C78+'[1]PF par méthode_bis'!D78</f>
        <v>0</v>
      </c>
      <c r="J77" s="15">
        <f>'[1]PF par méthode_bis'!E78+'[1]PF par méthode_bis'!F78</f>
        <v>0</v>
      </c>
      <c r="K77" s="15">
        <f>'[1]PF par méthode_bis'!G78+'[1]PF par méthode_bis'!H78</f>
        <v>101</v>
      </c>
      <c r="L77" s="15">
        <f>'[1]PF par méthode_bis'!I78+'[1]PF par méthode_bis'!J78</f>
        <v>0</v>
      </c>
    </row>
    <row r="78" spans="1:12" x14ac:dyDescent="0.25">
      <c r="A78" s="16"/>
      <c r="B78" s="14" t="s">
        <v>87</v>
      </c>
      <c r="C78" s="15">
        <f>'[1]PF par méthode'!B79+'[1]PF par méthode'!C79</f>
        <v>1132</v>
      </c>
      <c r="D78" s="15">
        <f>'[1]PF par méthode'!D79+'[1]PF par méthode'!E79</f>
        <v>1579</v>
      </c>
      <c r="E78" s="15">
        <f>'[1]PF par méthode'!F79+'[1]PF par méthode'!G79</f>
        <v>0</v>
      </c>
      <c r="F78" s="15">
        <f>'[1]PF par méthode'!H79+'[1]PF par méthode'!I79</f>
        <v>0</v>
      </c>
      <c r="G78" s="15">
        <f>'[1]PF par méthode'!J79+'[1]PF par méthode'!K79</f>
        <v>5194</v>
      </c>
      <c r="H78" s="15">
        <f>'[1]PF par méthode'!L79+'[1]PF par méthode'!M79</f>
        <v>1263</v>
      </c>
      <c r="I78" s="15">
        <f>'[1]PF par méthode_bis'!C79+'[1]PF par méthode_bis'!D79</f>
        <v>340</v>
      </c>
      <c r="J78" s="15">
        <f>'[1]PF par méthode_bis'!E79+'[1]PF par méthode_bis'!F79</f>
        <v>38</v>
      </c>
      <c r="K78" s="15">
        <f>'[1]PF par méthode_bis'!G79+'[1]PF par méthode_bis'!H79</f>
        <v>152</v>
      </c>
      <c r="L78" s="15">
        <f>'[1]PF par méthode_bis'!I79+'[1]PF par méthode_bis'!J79</f>
        <v>0</v>
      </c>
    </row>
    <row r="79" spans="1:12" x14ac:dyDescent="0.25">
      <c r="A79" s="16"/>
      <c r="B79" s="14" t="s">
        <v>88</v>
      </c>
      <c r="C79" s="15">
        <f>'[1]PF par méthode'!B80+'[1]PF par méthode'!C80</f>
        <v>6</v>
      </c>
      <c r="D79" s="15">
        <f>'[1]PF par méthode'!D80+'[1]PF par méthode'!E80</f>
        <v>873</v>
      </c>
      <c r="E79" s="15">
        <f>'[1]PF par méthode'!F80+'[1]PF par méthode'!G80</f>
        <v>0</v>
      </c>
      <c r="F79" s="15">
        <f>'[1]PF par méthode'!H80+'[1]PF par méthode'!I80</f>
        <v>0</v>
      </c>
      <c r="G79" s="15">
        <f>'[1]PF par méthode'!J80+'[1]PF par méthode'!K80</f>
        <v>6099</v>
      </c>
      <c r="H79" s="15">
        <f>'[1]PF par méthode'!L80+'[1]PF par méthode'!M80</f>
        <v>1365</v>
      </c>
      <c r="I79" s="15">
        <f>'[1]PF par méthode_bis'!C80+'[1]PF par méthode_bis'!D80</f>
        <v>916</v>
      </c>
      <c r="J79" s="15">
        <f>'[1]PF par méthode_bis'!E80+'[1]PF par méthode_bis'!F80</f>
        <v>2</v>
      </c>
      <c r="K79" s="15">
        <f>'[1]PF par méthode_bis'!G80+'[1]PF par méthode_bis'!H80</f>
        <v>0</v>
      </c>
      <c r="L79" s="15">
        <f>'[1]PF par méthode_bis'!I80+'[1]PF par méthode_bis'!J80</f>
        <v>0</v>
      </c>
    </row>
    <row r="80" spans="1:12" x14ac:dyDescent="0.25">
      <c r="A80" s="19" t="s">
        <v>89</v>
      </c>
      <c r="B80" s="11"/>
      <c r="C80" s="12">
        <f>'[1]PF par méthode'!B81+'[1]PF par méthode'!C81</f>
        <v>8</v>
      </c>
      <c r="D80" s="12">
        <f>'[1]PF par méthode'!D81+'[1]PF par méthode'!E81</f>
        <v>2182</v>
      </c>
      <c r="E80" s="12">
        <f>'[1]PF par méthode'!F81+'[1]PF par méthode'!G81</f>
        <v>0</v>
      </c>
      <c r="F80" s="12">
        <f>'[1]PF par méthode'!H81+'[1]PF par méthode'!I81</f>
        <v>0</v>
      </c>
      <c r="G80" s="12">
        <f>'[1]PF par méthode'!J81+'[1]PF par méthode'!K81</f>
        <v>11019</v>
      </c>
      <c r="H80" s="12">
        <f>'[1]PF par méthode'!L81+'[1]PF par méthode'!M81</f>
        <v>5948</v>
      </c>
      <c r="I80" s="12">
        <f>'[1]PF par méthode_bis'!C81+'[1]PF par méthode_bis'!D81</f>
        <v>1224</v>
      </c>
      <c r="J80" s="12">
        <f>'[1]PF par méthode_bis'!E81+'[1]PF par méthode_bis'!F81</f>
        <v>0</v>
      </c>
      <c r="K80" s="12">
        <f>'[1]PF par méthode_bis'!G81+'[1]PF par méthode_bis'!H81</f>
        <v>0</v>
      </c>
      <c r="L80" s="12">
        <f>'[1]PF par méthode_bis'!I81+'[1]PF par méthode_bis'!J81</f>
        <v>0</v>
      </c>
    </row>
    <row r="81" spans="1:12" x14ac:dyDescent="0.25">
      <c r="A81" s="16"/>
      <c r="B81" s="14" t="s">
        <v>90</v>
      </c>
      <c r="C81" s="15">
        <f>'[1]PF par méthode'!B82+'[1]PF par méthode'!C82</f>
        <v>0</v>
      </c>
      <c r="D81" s="15">
        <f>'[1]PF par méthode'!D82+'[1]PF par méthode'!E82</f>
        <v>85</v>
      </c>
      <c r="E81" s="15">
        <f>'[1]PF par méthode'!F82+'[1]PF par méthode'!G82</f>
        <v>0</v>
      </c>
      <c r="F81" s="15">
        <f>'[1]PF par méthode'!H82+'[1]PF par méthode'!I82</f>
        <v>0</v>
      </c>
      <c r="G81" s="15">
        <f>'[1]PF par méthode'!J82+'[1]PF par méthode'!K82</f>
        <v>19</v>
      </c>
      <c r="H81" s="15">
        <f>'[1]PF par méthode'!L82+'[1]PF par méthode'!M82</f>
        <v>15</v>
      </c>
      <c r="I81" s="15">
        <f>'[1]PF par méthode_bis'!C82+'[1]PF par méthode_bis'!D82</f>
        <v>0</v>
      </c>
      <c r="J81" s="15">
        <f>'[1]PF par méthode_bis'!E82+'[1]PF par méthode_bis'!F82</f>
        <v>0</v>
      </c>
      <c r="K81" s="15">
        <f>'[1]PF par méthode_bis'!G82+'[1]PF par méthode_bis'!H82</f>
        <v>0</v>
      </c>
      <c r="L81" s="15">
        <f>'[1]PF par méthode_bis'!I82+'[1]PF par méthode_bis'!J82</f>
        <v>0</v>
      </c>
    </row>
    <row r="82" spans="1:12" x14ac:dyDescent="0.25">
      <c r="A82" s="16"/>
      <c r="B82" s="14" t="s">
        <v>91</v>
      </c>
      <c r="C82" s="15">
        <f>'[1]PF par méthode'!B83+'[1]PF par méthode'!C83</f>
        <v>8</v>
      </c>
      <c r="D82" s="15">
        <f>'[1]PF par méthode'!D83+'[1]PF par méthode'!E83</f>
        <v>667</v>
      </c>
      <c r="E82" s="15">
        <f>'[1]PF par méthode'!F83+'[1]PF par méthode'!G83</f>
        <v>0</v>
      </c>
      <c r="F82" s="15">
        <f>'[1]PF par méthode'!H83+'[1]PF par méthode'!I83</f>
        <v>0</v>
      </c>
      <c r="G82" s="15">
        <f>'[1]PF par méthode'!J83+'[1]PF par méthode'!K83</f>
        <v>4184</v>
      </c>
      <c r="H82" s="15">
        <f>'[1]PF par méthode'!L83+'[1]PF par méthode'!M83</f>
        <v>2443</v>
      </c>
      <c r="I82" s="15">
        <f>'[1]PF par méthode_bis'!C83+'[1]PF par méthode_bis'!D83</f>
        <v>557</v>
      </c>
      <c r="J82" s="15">
        <f>'[1]PF par méthode_bis'!E83+'[1]PF par méthode_bis'!F83</f>
        <v>0</v>
      </c>
      <c r="K82" s="15">
        <f>'[1]PF par méthode_bis'!G83+'[1]PF par méthode_bis'!H83</f>
        <v>0</v>
      </c>
      <c r="L82" s="15">
        <f>'[1]PF par méthode_bis'!I83+'[1]PF par méthode_bis'!J83</f>
        <v>0</v>
      </c>
    </row>
    <row r="83" spans="1:12" x14ac:dyDescent="0.25">
      <c r="A83" s="16"/>
      <c r="B83" s="14" t="s">
        <v>92</v>
      </c>
      <c r="C83" s="15">
        <f>'[1]PF par méthode'!B84+'[1]PF par méthode'!C84</f>
        <v>0</v>
      </c>
      <c r="D83" s="15">
        <f>'[1]PF par méthode'!D84+'[1]PF par méthode'!E84</f>
        <v>691</v>
      </c>
      <c r="E83" s="15">
        <f>'[1]PF par méthode'!F84+'[1]PF par méthode'!G84</f>
        <v>0</v>
      </c>
      <c r="F83" s="15">
        <f>'[1]PF par méthode'!H84+'[1]PF par méthode'!I84</f>
        <v>0</v>
      </c>
      <c r="G83" s="15">
        <f>'[1]PF par méthode'!J84+'[1]PF par méthode'!K84</f>
        <v>2933</v>
      </c>
      <c r="H83" s="15">
        <f>'[1]PF par méthode'!L84+'[1]PF par méthode'!M84</f>
        <v>1975</v>
      </c>
      <c r="I83" s="15">
        <f>'[1]PF par méthode_bis'!C84+'[1]PF par méthode_bis'!D84</f>
        <v>414</v>
      </c>
      <c r="J83" s="15">
        <f>'[1]PF par méthode_bis'!E84+'[1]PF par méthode_bis'!F84</f>
        <v>0</v>
      </c>
      <c r="K83" s="15">
        <f>'[1]PF par méthode_bis'!G84+'[1]PF par méthode_bis'!H84</f>
        <v>0</v>
      </c>
      <c r="L83" s="15">
        <f>'[1]PF par méthode_bis'!I84+'[1]PF par méthode_bis'!J84</f>
        <v>0</v>
      </c>
    </row>
    <row r="84" spans="1:12" x14ac:dyDescent="0.25">
      <c r="A84" s="16"/>
      <c r="B84" s="14" t="s">
        <v>93</v>
      </c>
      <c r="C84" s="15">
        <f>'[1]PF par méthode'!B85+'[1]PF par méthode'!C85</f>
        <v>0</v>
      </c>
      <c r="D84" s="15">
        <f>'[1]PF par méthode'!D85+'[1]PF par méthode'!E85</f>
        <v>262</v>
      </c>
      <c r="E84" s="15">
        <f>'[1]PF par méthode'!F85+'[1]PF par méthode'!G85</f>
        <v>0</v>
      </c>
      <c r="F84" s="15">
        <f>'[1]PF par méthode'!H85+'[1]PF par méthode'!I85</f>
        <v>0</v>
      </c>
      <c r="G84" s="15">
        <f>'[1]PF par méthode'!J85+'[1]PF par méthode'!K85</f>
        <v>1583</v>
      </c>
      <c r="H84" s="15">
        <f>'[1]PF par méthode'!L85+'[1]PF par méthode'!M85</f>
        <v>915</v>
      </c>
      <c r="I84" s="15">
        <f>'[1]PF par méthode_bis'!C85+'[1]PF par méthode_bis'!D85</f>
        <v>156</v>
      </c>
      <c r="J84" s="15">
        <f>'[1]PF par méthode_bis'!E85+'[1]PF par méthode_bis'!F85</f>
        <v>0</v>
      </c>
      <c r="K84" s="15">
        <f>'[1]PF par méthode_bis'!G85+'[1]PF par méthode_bis'!H85</f>
        <v>0</v>
      </c>
      <c r="L84" s="15">
        <f>'[1]PF par méthode_bis'!I85+'[1]PF par méthode_bis'!J85</f>
        <v>0</v>
      </c>
    </row>
    <row r="85" spans="1:12" x14ac:dyDescent="0.25">
      <c r="A85" s="16"/>
      <c r="B85" s="14" t="s">
        <v>94</v>
      </c>
      <c r="C85" s="15">
        <f>'[1]PF par méthode'!B86+'[1]PF par méthode'!C86</f>
        <v>0</v>
      </c>
      <c r="D85" s="15">
        <f>'[1]PF par méthode'!D86+'[1]PF par méthode'!E86</f>
        <v>477</v>
      </c>
      <c r="E85" s="15">
        <f>'[1]PF par méthode'!F86+'[1]PF par méthode'!G86</f>
        <v>0</v>
      </c>
      <c r="F85" s="15">
        <f>'[1]PF par méthode'!H86+'[1]PF par méthode'!I86</f>
        <v>0</v>
      </c>
      <c r="G85" s="15">
        <f>'[1]PF par méthode'!J86+'[1]PF par méthode'!K86</f>
        <v>2300</v>
      </c>
      <c r="H85" s="15">
        <f>'[1]PF par méthode'!L86+'[1]PF par méthode'!M86</f>
        <v>600</v>
      </c>
      <c r="I85" s="15">
        <f>'[1]PF par méthode_bis'!C86+'[1]PF par méthode_bis'!D86</f>
        <v>97</v>
      </c>
      <c r="J85" s="15">
        <f>'[1]PF par méthode_bis'!E86+'[1]PF par méthode_bis'!F86</f>
        <v>0</v>
      </c>
      <c r="K85" s="15">
        <f>'[1]PF par méthode_bis'!G86+'[1]PF par méthode_bis'!H86</f>
        <v>0</v>
      </c>
      <c r="L85" s="15">
        <f>'[1]PF par méthode_bis'!I86+'[1]PF par méthode_bis'!J86</f>
        <v>0</v>
      </c>
    </row>
    <row r="86" spans="1:12" x14ac:dyDescent="0.25">
      <c r="A86" s="19" t="s">
        <v>95</v>
      </c>
      <c r="B86" s="11"/>
      <c r="C86" s="12">
        <f>'[1]PF par méthode'!B87+'[1]PF par méthode'!C87</f>
        <v>11</v>
      </c>
      <c r="D86" s="12">
        <f>'[1]PF par méthode'!D87+'[1]PF par méthode'!E87</f>
        <v>4028</v>
      </c>
      <c r="E86" s="12">
        <f>'[1]PF par méthode'!F87+'[1]PF par méthode'!G87</f>
        <v>0</v>
      </c>
      <c r="F86" s="12">
        <f>'[1]PF par méthode'!H87+'[1]PF par méthode'!I87</f>
        <v>0</v>
      </c>
      <c r="G86" s="12">
        <f>'[1]PF par méthode'!J87+'[1]PF par méthode'!K87</f>
        <v>6390</v>
      </c>
      <c r="H86" s="12">
        <f>'[1]PF par méthode'!L87+'[1]PF par méthode'!M87</f>
        <v>3227</v>
      </c>
      <c r="I86" s="12">
        <f>'[1]PF par méthode_bis'!C87+'[1]PF par méthode_bis'!D87</f>
        <v>4298</v>
      </c>
      <c r="J86" s="12">
        <f>'[1]PF par méthode_bis'!E87+'[1]PF par méthode_bis'!F87</f>
        <v>670</v>
      </c>
      <c r="K86" s="12">
        <f>'[1]PF par méthode_bis'!G87+'[1]PF par méthode_bis'!H87</f>
        <v>0</v>
      </c>
      <c r="L86" s="12">
        <f>'[1]PF par méthode_bis'!I87+'[1]PF par méthode_bis'!J87</f>
        <v>0</v>
      </c>
    </row>
    <row r="87" spans="1:12" x14ac:dyDescent="0.25">
      <c r="A87" s="16"/>
      <c r="B87" s="14" t="s">
        <v>96</v>
      </c>
      <c r="C87" s="15">
        <f>'[1]PF par méthode'!B88+'[1]PF par méthode'!C88</f>
        <v>2</v>
      </c>
      <c r="D87" s="15">
        <f>'[1]PF par méthode'!D88+'[1]PF par méthode'!E88</f>
        <v>43</v>
      </c>
      <c r="E87" s="15">
        <f>'[1]PF par méthode'!F88+'[1]PF par méthode'!G88</f>
        <v>0</v>
      </c>
      <c r="F87" s="15">
        <f>'[1]PF par méthode'!H88+'[1]PF par méthode'!I88</f>
        <v>0</v>
      </c>
      <c r="G87" s="15">
        <f>'[1]PF par méthode'!J88+'[1]PF par méthode'!K88</f>
        <v>16</v>
      </c>
      <c r="H87" s="15">
        <f>'[1]PF par méthode'!L88+'[1]PF par méthode'!M88</f>
        <v>30</v>
      </c>
      <c r="I87" s="15">
        <f>'[1]PF par méthode_bis'!C88+'[1]PF par méthode_bis'!D88</f>
        <v>6</v>
      </c>
      <c r="J87" s="15">
        <f>'[1]PF par méthode_bis'!E88+'[1]PF par méthode_bis'!F88</f>
        <v>0</v>
      </c>
      <c r="K87" s="15">
        <f>'[1]PF par méthode_bis'!G88+'[1]PF par méthode_bis'!H88</f>
        <v>0</v>
      </c>
      <c r="L87" s="15">
        <f>'[1]PF par méthode_bis'!I88+'[1]PF par méthode_bis'!J88</f>
        <v>0</v>
      </c>
    </row>
    <row r="88" spans="1:12" x14ac:dyDescent="0.25">
      <c r="A88" s="16"/>
      <c r="B88" s="14" t="s">
        <v>97</v>
      </c>
      <c r="C88" s="15">
        <f>'[1]PF par méthode'!B89+'[1]PF par méthode'!C89</f>
        <v>0</v>
      </c>
      <c r="D88" s="15">
        <f>'[1]PF par méthode'!D89+'[1]PF par méthode'!E89</f>
        <v>832</v>
      </c>
      <c r="E88" s="15">
        <f>'[1]PF par méthode'!F89+'[1]PF par méthode'!G89</f>
        <v>0</v>
      </c>
      <c r="F88" s="15">
        <f>'[1]PF par méthode'!H89+'[1]PF par méthode'!I89</f>
        <v>0</v>
      </c>
      <c r="G88" s="15">
        <f>'[1]PF par méthode'!J89+'[1]PF par méthode'!K89</f>
        <v>932</v>
      </c>
      <c r="H88" s="15">
        <f>'[1]PF par méthode'!L89+'[1]PF par méthode'!M89</f>
        <v>561</v>
      </c>
      <c r="I88" s="15">
        <f>'[1]PF par méthode_bis'!C89+'[1]PF par méthode_bis'!D89</f>
        <v>544</v>
      </c>
      <c r="J88" s="15">
        <f>'[1]PF par méthode_bis'!E89+'[1]PF par méthode_bis'!F89</f>
        <v>2</v>
      </c>
      <c r="K88" s="15">
        <f>'[1]PF par méthode_bis'!G89+'[1]PF par méthode_bis'!H89</f>
        <v>0</v>
      </c>
      <c r="L88" s="15">
        <f>'[1]PF par méthode_bis'!I89+'[1]PF par méthode_bis'!J89</f>
        <v>0</v>
      </c>
    </row>
    <row r="89" spans="1:12" x14ac:dyDescent="0.25">
      <c r="A89" s="16"/>
      <c r="B89" s="14" t="s">
        <v>98</v>
      </c>
      <c r="C89" s="15">
        <f>'[1]PF par méthode'!B90+'[1]PF par méthode'!C90</f>
        <v>3</v>
      </c>
      <c r="D89" s="15">
        <f>'[1]PF par méthode'!D90+'[1]PF par méthode'!E90</f>
        <v>1572</v>
      </c>
      <c r="E89" s="15">
        <f>'[1]PF par méthode'!F90+'[1]PF par méthode'!G90</f>
        <v>0</v>
      </c>
      <c r="F89" s="15">
        <f>'[1]PF par méthode'!H90+'[1]PF par méthode'!I90</f>
        <v>0</v>
      </c>
      <c r="G89" s="15">
        <f>'[1]PF par méthode'!J90+'[1]PF par méthode'!K90</f>
        <v>1345</v>
      </c>
      <c r="H89" s="15">
        <f>'[1]PF par méthode'!L90+'[1]PF par méthode'!M90</f>
        <v>1038</v>
      </c>
      <c r="I89" s="15">
        <f>'[1]PF par méthode_bis'!C90+'[1]PF par méthode_bis'!D90</f>
        <v>3224</v>
      </c>
      <c r="J89" s="15">
        <f>'[1]PF par méthode_bis'!E90+'[1]PF par méthode_bis'!F90</f>
        <v>2</v>
      </c>
      <c r="K89" s="15">
        <f>'[1]PF par méthode_bis'!G90+'[1]PF par méthode_bis'!H90</f>
        <v>0</v>
      </c>
      <c r="L89" s="15">
        <f>'[1]PF par méthode_bis'!I90+'[1]PF par méthode_bis'!J90</f>
        <v>0</v>
      </c>
    </row>
    <row r="90" spans="1:12" x14ac:dyDescent="0.25">
      <c r="A90" s="16"/>
      <c r="B90" s="14" t="s">
        <v>99</v>
      </c>
      <c r="C90" s="15">
        <f>'[1]PF par méthode'!B91+'[1]PF par méthode'!C91</f>
        <v>1</v>
      </c>
      <c r="D90" s="15">
        <f>'[1]PF par méthode'!D91+'[1]PF par méthode'!E91</f>
        <v>349</v>
      </c>
      <c r="E90" s="15">
        <f>'[1]PF par méthode'!F91+'[1]PF par méthode'!G91</f>
        <v>0</v>
      </c>
      <c r="F90" s="15">
        <f>'[1]PF par méthode'!H91+'[1]PF par méthode'!I91</f>
        <v>0</v>
      </c>
      <c r="G90" s="15">
        <f>'[1]PF par méthode'!J91+'[1]PF par méthode'!K91</f>
        <v>1468</v>
      </c>
      <c r="H90" s="15">
        <f>'[1]PF par méthode'!L91+'[1]PF par méthode'!M91</f>
        <v>517</v>
      </c>
      <c r="I90" s="15">
        <f>'[1]PF par méthode_bis'!C91+'[1]PF par méthode_bis'!D91</f>
        <v>524</v>
      </c>
      <c r="J90" s="15">
        <f>'[1]PF par méthode_bis'!E91+'[1]PF par méthode_bis'!F91</f>
        <v>0</v>
      </c>
      <c r="K90" s="15">
        <f>'[1]PF par méthode_bis'!G91+'[1]PF par méthode_bis'!H91</f>
        <v>0</v>
      </c>
      <c r="L90" s="15">
        <f>'[1]PF par méthode_bis'!I91+'[1]PF par méthode_bis'!J91</f>
        <v>0</v>
      </c>
    </row>
    <row r="91" spans="1:12" x14ac:dyDescent="0.25">
      <c r="A91" s="20"/>
      <c r="B91" s="21" t="s">
        <v>100</v>
      </c>
      <c r="C91" s="15">
        <f>'[1]PF par méthode'!B92+'[1]PF par méthode'!C92</f>
        <v>5</v>
      </c>
      <c r="D91" s="15">
        <f>'[1]PF par méthode'!D92+'[1]PF par méthode'!E92</f>
        <v>1232</v>
      </c>
      <c r="E91" s="15">
        <f>'[1]PF par méthode'!F92+'[1]PF par méthode'!G92</f>
        <v>0</v>
      </c>
      <c r="F91" s="15">
        <f>'[1]PF par méthode'!H92+'[1]PF par méthode'!I92</f>
        <v>0</v>
      </c>
      <c r="G91" s="15">
        <f>'[1]PF par méthode'!J92+'[1]PF par méthode'!K92</f>
        <v>2629</v>
      </c>
      <c r="H91" s="15">
        <f>'[1]PF par méthode'!L92+'[1]PF par méthode'!M92</f>
        <v>1081</v>
      </c>
      <c r="I91" s="15">
        <f>'[1]PF par méthode_bis'!C92+'[1]PF par méthode_bis'!D92</f>
        <v>0</v>
      </c>
      <c r="J91" s="15">
        <f>'[1]PF par méthode_bis'!E92+'[1]PF par méthode_bis'!F92</f>
        <v>666</v>
      </c>
      <c r="K91" s="15">
        <f>'[1]PF par méthode_bis'!G92+'[1]PF par méthode_bis'!H92</f>
        <v>0</v>
      </c>
      <c r="L91" s="15">
        <f>'[1]PF par méthode_bis'!I92+'[1]PF par méthode_bis'!J92</f>
        <v>0</v>
      </c>
    </row>
    <row r="92" spans="1:12" x14ac:dyDescent="0.25">
      <c r="A92" s="22" t="s">
        <v>101</v>
      </c>
      <c r="B92" s="23"/>
      <c r="C92" s="12">
        <f>SUM(C88:C91,C82:C85,C77:C79,C71:C75,C62:C68,C54:C59,C48:C51,C42:C46,C36:C39,C27:C33,C20:C24,C13:C15,C5:C10)</f>
        <v>7588</v>
      </c>
      <c r="D92" s="12">
        <f t="shared" ref="D92:L92" si="0">SUM(D88:D91,D82:D85,D77:D79,D71:D75,D62:D68,D54:D59,D48:D51,D42:D46,D36:D39,D27:D33,D20:D24,D13:D15,D5:D10)</f>
        <v>54190</v>
      </c>
      <c r="E92" s="12">
        <f t="shared" si="0"/>
        <v>1443</v>
      </c>
      <c r="F92" s="12">
        <f t="shared" si="0"/>
        <v>141</v>
      </c>
      <c r="G92" s="12">
        <f t="shared" si="0"/>
        <v>211791</v>
      </c>
      <c r="H92" s="12">
        <f t="shared" si="0"/>
        <v>83995</v>
      </c>
      <c r="I92" s="12">
        <f t="shared" si="0"/>
        <v>42086</v>
      </c>
      <c r="J92" s="12">
        <f t="shared" si="0"/>
        <v>3301</v>
      </c>
      <c r="K92" s="12">
        <f t="shared" si="0"/>
        <v>480</v>
      </c>
      <c r="L92" s="12">
        <f t="shared" si="0"/>
        <v>0</v>
      </c>
    </row>
    <row r="93" spans="1:12" x14ac:dyDescent="0.25">
      <c r="A93" s="24" t="s">
        <v>102</v>
      </c>
      <c r="B93" s="25"/>
      <c r="C93" s="26">
        <f>C87+C81+C70+C61+C53+C41+C35+C26+C19+C18+C17+C12+C4</f>
        <v>383</v>
      </c>
      <c r="D93" s="26">
        <f t="shared" ref="D93:L93" si="1">D87+D81+D70+D61+D53+D41+D35+D26+D19+D18+D17+D12+D4</f>
        <v>854</v>
      </c>
      <c r="E93" s="26">
        <f t="shared" si="1"/>
        <v>25</v>
      </c>
      <c r="F93" s="26">
        <f t="shared" si="1"/>
        <v>0</v>
      </c>
      <c r="G93" s="26">
        <f t="shared" si="1"/>
        <v>427</v>
      </c>
      <c r="H93" s="26">
        <f t="shared" si="1"/>
        <v>873</v>
      </c>
      <c r="I93" s="26">
        <f t="shared" si="1"/>
        <v>76</v>
      </c>
      <c r="J93" s="26">
        <f t="shared" si="1"/>
        <v>52</v>
      </c>
      <c r="K93" s="26">
        <f t="shared" si="1"/>
        <v>66</v>
      </c>
      <c r="L93" s="26">
        <f t="shared" si="1"/>
        <v>0</v>
      </c>
    </row>
    <row r="94" spans="1:12" x14ac:dyDescent="0.25">
      <c r="A94" s="22" t="s">
        <v>103</v>
      </c>
      <c r="B94" s="23"/>
      <c r="C94" s="12">
        <f>C92+C93</f>
        <v>7971</v>
      </c>
      <c r="D94" s="12">
        <f t="shared" ref="D94:L94" si="2">D92+D93</f>
        <v>55044</v>
      </c>
      <c r="E94" s="12">
        <f t="shared" si="2"/>
        <v>1468</v>
      </c>
      <c r="F94" s="12">
        <f t="shared" si="2"/>
        <v>141</v>
      </c>
      <c r="G94" s="12">
        <f t="shared" si="2"/>
        <v>212218</v>
      </c>
      <c r="H94" s="12">
        <f t="shared" si="2"/>
        <v>84868</v>
      </c>
      <c r="I94" s="12">
        <f t="shared" si="2"/>
        <v>42162</v>
      </c>
      <c r="J94" s="12">
        <f t="shared" si="2"/>
        <v>3353</v>
      </c>
      <c r="K94" s="12">
        <f t="shared" si="2"/>
        <v>546</v>
      </c>
      <c r="L94" s="12">
        <f t="shared" si="2"/>
        <v>0</v>
      </c>
    </row>
  </sheetData>
  <mergeCells count="4">
    <mergeCell ref="A2:B2"/>
    <mergeCell ref="A92:B92"/>
    <mergeCell ref="A93:B93"/>
    <mergeCell ref="A94:B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BLAGNA</dc:creator>
  <cp:lastModifiedBy>BLAGNA</cp:lastModifiedBy>
  <dcterms:created xsi:type="dcterms:W3CDTF">2014-09-15T10:42:05Z</dcterms:created>
  <dcterms:modified xsi:type="dcterms:W3CDTF">2014-09-15T10:43:04Z</dcterms:modified>
</cp:coreProperties>
</file>