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20490" windowHeight="9045"/>
  </bookViews>
  <sheets>
    <sheet name="Feuil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F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<sst xmlns="http://schemas.openxmlformats.org/spreadsheetml/2006/main" count="87" uniqueCount="85">
  <si>
    <r>
      <t xml:space="preserve">Tableau 4.05: couverture lors des journées nationales de vaccination 3ème passage  du </t>
    </r>
    <r>
      <rPr>
        <b/>
        <sz val="8"/>
        <color indexed="8"/>
        <rFont val="Arial"/>
        <family val="2"/>
      </rPr>
      <t>03 au 06 juin 2011</t>
    </r>
  </si>
  <si>
    <t>Régions/districts</t>
  </si>
  <si>
    <t>Population cible polio (&lt; 5 ans)</t>
  </si>
  <si>
    <t>Zéro dose</t>
  </si>
  <si>
    <t>Taux de perte en VPO (%)</t>
  </si>
  <si>
    <t>0-59 mois</t>
  </si>
  <si>
    <t>vaccinés</t>
  </si>
  <si>
    <t>%</t>
  </si>
  <si>
    <t>Boucle du Mouhoun</t>
  </si>
  <si>
    <t>Boromo</t>
  </si>
  <si>
    <t>Dedougou</t>
  </si>
  <si>
    <t>Nouna</t>
  </si>
  <si>
    <t>Solenzo</t>
  </si>
  <si>
    <t>Toma</t>
  </si>
  <si>
    <t>Tougan</t>
  </si>
  <si>
    <t>Cascades</t>
  </si>
  <si>
    <t>Banfora</t>
  </si>
  <si>
    <t>Mangodara</t>
  </si>
  <si>
    <t>Sindou</t>
  </si>
  <si>
    <t>Centre</t>
  </si>
  <si>
    <t>Baskuy</t>
  </si>
  <si>
    <t>Bogodogo</t>
  </si>
  <si>
    <t>Boulmiougou</t>
  </si>
  <si>
    <t>Nongr-Massom</t>
  </si>
  <si>
    <t>Sig-Noghin</t>
  </si>
  <si>
    <t>Centre-Est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</si>
  <si>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</si>
  <si>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</si>
  <si>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</si>
  <si>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</si>
  <si>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</si>
  <si>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</si>
  <si>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</si>
  <si>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</si>
  <si>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Barsalogho</t>
  </si>
  <si>
    <t>Boulsa</t>
  </si>
  <si>
    <t>Kaya</t>
  </si>
  <si>
    <t>Kongoussi</t>
  </si>
  <si>
    <t>Centre-Ouest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</si>
  <si>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</si>
  <si>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</si>
  <si>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</si>
  <si>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</si>
  <si>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</si>
  <si>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</si>
  <si>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</si>
  <si>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</si>
  <si>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</si>
  <si>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</si>
  <si>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</si>
  <si>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Bogandé</t>
  </si>
  <si>
    <t>Diapaga</t>
  </si>
  <si>
    <t>Fada</t>
  </si>
  <si>
    <t>Gayéri</t>
  </si>
  <si>
    <t>Manni</t>
  </si>
  <si>
    <t>Pama</t>
  </si>
  <si>
    <t>Hauts-Bassins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</si>
  <si>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</si>
  <si>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</si>
  <si>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</si>
  <si>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</si>
  <si>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</si>
  <si>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</si>
  <si>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</si>
  <si>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</si>
  <si>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</si>
  <si>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</si>
  <si>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</si>
  <si>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</si>
  <si>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</si>
  <si>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</si>
  <si>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</si>
  <si>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</si>
  <si>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</si>
  <si>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</si>
  <si>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Djibo</t>
  </si>
  <si>
    <t>Dori</t>
  </si>
  <si>
    <t>Gorom-Gorom</t>
  </si>
  <si>
    <t>Sebba</t>
  </si>
  <si>
    <t>Sud-Ouest</t>
  </si>
  <si>
    <t>Batié</t>
  </si>
  <si>
    <t>Dano</t>
  </si>
  <si>
    <t>Diébougou</t>
  </si>
  <si>
    <t>Gaoua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</si>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</sst>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\-#,##0\ 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9" fillId="0" borderId="0"/>
  </cellStyleXfs>
  <cellXfs count="28">
    <xf numFmtId="0" fontId="0" fillId="0" borderId="0" xfId="0"/>
    <xf numFmtId="0" fontId="2" fillId="0" borderId="0" xfId="0" applyFont="1" applyAlignment="1">
      <alignment horizontal="center" wrapText="1" readingOrder="1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horizontal="center" vertical="center"/>
      <protection hidden="1"/>
    </xf>
    <xf numFmtId="4" fontId="4" fillId="2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 applyProtection="1">
      <alignment horizontal="center" vertical="center"/>
      <protection hidden="1"/>
    </xf>
    <xf numFmtId="3" fontId="4" fillId="2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4" fontId="6" fillId="3" borderId="3" xfId="1" applyNumberFormat="1" applyFont="1" applyFill="1" applyBorder="1" applyAlignment="1">
      <alignment vertical="center"/>
    </xf>
    <xf numFmtId="3" fontId="6" fillId="3" borderId="3" xfId="2" applyNumberFormat="1" applyFont="1" applyFill="1" applyBorder="1" applyAlignment="1">
      <alignment vertical="center" shrinkToFit="1"/>
    </xf>
    <xf numFmtId="165" fontId="6" fillId="3" borderId="3" xfId="2" applyNumberFormat="1" applyFont="1" applyFill="1" applyBorder="1" applyAlignment="1">
      <alignment vertical="center" shrinkToFit="1"/>
    </xf>
    <xf numFmtId="0" fontId="8" fillId="0" borderId="6" xfId="3" applyFont="1" applyFill="1" applyBorder="1" applyAlignment="1">
      <alignment horizontal="left" vertical="center" wrapText="1"/>
    </xf>
    <xf numFmtId="0" fontId="4" fillId="0" borderId="7" xfId="3" applyFont="1" applyBorder="1" applyAlignment="1">
      <alignment horizontal="left" vertical="center" indent="1"/>
    </xf>
    <xf numFmtId="3" fontId="4" fillId="2" borderId="3" xfId="0" applyNumberFormat="1" applyFont="1" applyFill="1" applyBorder="1" applyAlignment="1" applyProtection="1">
      <protection hidden="1"/>
    </xf>
    <xf numFmtId="165" fontId="4" fillId="2" borderId="3" xfId="0" applyNumberFormat="1" applyFont="1" applyFill="1" applyBorder="1" applyAlignment="1" applyProtection="1">
      <protection hidden="1"/>
    </xf>
    <xf numFmtId="0" fontId="10" fillId="0" borderId="6" xfId="4" applyFont="1" applyFill="1" applyBorder="1"/>
    <xf numFmtId="164" fontId="6" fillId="3" borderId="8" xfId="1" applyNumberFormat="1" applyFont="1" applyFill="1" applyBorder="1" applyAlignment="1">
      <alignment vertical="center"/>
    </xf>
    <xf numFmtId="164" fontId="6" fillId="3" borderId="7" xfId="1" applyNumberFormat="1" applyFont="1" applyFill="1" applyBorder="1" applyAlignment="1">
      <alignment vertical="center"/>
    </xf>
    <xf numFmtId="0" fontId="6" fillId="0" borderId="6" xfId="3" applyFont="1" applyBorder="1" applyAlignment="1">
      <alignment horizontal="left" vertical="center" wrapText="1"/>
    </xf>
    <xf numFmtId="0" fontId="6" fillId="0" borderId="6" xfId="3" applyFont="1" applyBorder="1" applyAlignment="1">
      <alignment vertical="center" wrapText="1"/>
    </xf>
    <xf numFmtId="0" fontId="6" fillId="0" borderId="6" xfId="3" applyFont="1" applyFill="1" applyBorder="1" applyAlignment="1">
      <alignment vertical="center" wrapText="1"/>
    </xf>
    <xf numFmtId="0" fontId="4" fillId="0" borderId="7" xfId="3" applyFont="1" applyFill="1" applyBorder="1" applyAlignment="1">
      <alignment horizontal="left" vertical="center" indent="1"/>
    </xf>
    <xf numFmtId="3" fontId="4" fillId="3" borderId="3" xfId="2" applyNumberFormat="1" applyFont="1" applyFill="1" applyBorder="1" applyAlignment="1">
      <alignment vertical="center" shrinkToFit="1"/>
    </xf>
    <xf numFmtId="3" fontId="6" fillId="3" borderId="8" xfId="4" applyNumberFormat="1" applyFont="1" applyFill="1" applyBorder="1" applyAlignment="1">
      <alignment horizontal="center" vertical="center"/>
    </xf>
    <xf numFmtId="3" fontId="6" fillId="3" borderId="7" xfId="4" applyNumberFormat="1" applyFont="1" applyFill="1" applyBorder="1" applyAlignment="1">
      <alignment horizontal="center" vertical="center"/>
    </xf>
  </cellXfs>
  <cellStyles count="5">
    <cellStyle name="Milliers" xfId="1" builtinId="3"/>
    <cellStyle name="Milliers 2 2" xfId="2"/>
    <cellStyle name="Normal" xfId="0" builtinId="0"/>
    <cellStyle name="Normal 2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sqref="A1:H1"/>
    </sheetView>
  </sheetViews>
  <sheetFormatPr baseColWidth="10" defaultRowHeight="15" x14ac:dyDescent="0.25"/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2" t="s">
        <v>1</v>
      </c>
      <c r="B2" s="3"/>
      <c r="C2" s="4" t="s">
        <v>2</v>
      </c>
      <c r="D2" s="4"/>
      <c r="E2" s="4"/>
      <c r="F2" s="5" t="s">
        <v>3</v>
      </c>
      <c r="G2" s="5"/>
      <c r="H2" s="6" t="s">
        <v>4</v>
      </c>
    </row>
    <row r="3" spans="1:8" x14ac:dyDescent="0.25">
      <c r="A3" s="7"/>
      <c r="B3" s="8"/>
      <c r="C3" s="9" t="s">
        <v>5</v>
      </c>
      <c r="D3" s="9" t="s">
        <v>6</v>
      </c>
      <c r="E3" s="9" t="s">
        <v>7</v>
      </c>
      <c r="F3" s="9" t="s">
        <v>5</v>
      </c>
      <c r="G3" s="9" t="s">
        <v>7</v>
      </c>
      <c r="H3" s="10"/>
    </row>
    <row r="4" spans="1:8" x14ac:dyDescent="0.25">
      <c r="A4" s="11" t="s">
        <v>8</v>
      </c>
      <c r="B4" s="11"/>
      <c r="C4" s="12">
        <v>532846</v>
      </c>
      <c r="D4" s="12">
        <v>539040</v>
      </c>
      <c r="E4" s="13">
        <f>D4/C4*100</f>
        <v>101.16243717697047</v>
      </c>
      <c r="F4" s="12">
        <v>2138</v>
      </c>
      <c r="G4" s="13">
        <f>F4/D4*100</f>
        <v>0.39663104778866132</v>
      </c>
      <c r="H4" s="13">
        <v>4.1099999999999994</v>
      </c>
    </row>
    <row r="5" spans="1:8" x14ac:dyDescent="0.25">
      <c r="A5" s="14"/>
      <c r="B5" s="15" t="s">
        <v>9</v>
      </c>
      <c r="C5" s="16">
        <v>64355</v>
      </c>
      <c r="D5" s="16">
        <v>65214</v>
      </c>
      <c r="E5" s="17">
        <f t="shared" ref="E5:E68" si="0">D5/C5*100</f>
        <v>101.33478362209618</v>
      </c>
      <c r="F5" s="16">
        <v>562</v>
      </c>
      <c r="G5" s="17">
        <f t="shared" ref="G5:G68" si="1">F5/D5*100</f>
        <v>0.86177814579691481</v>
      </c>
      <c r="H5" s="17">
        <v>4.25</v>
      </c>
    </row>
    <row r="6" spans="1:8" x14ac:dyDescent="0.25">
      <c r="A6" s="18"/>
      <c r="B6" s="15" t="s">
        <v>10</v>
      </c>
      <c r="C6" s="16">
        <v>111040</v>
      </c>
      <c r="D6" s="16">
        <v>112209</v>
      </c>
      <c r="E6" s="17">
        <f t="shared" si="0"/>
        <v>101.05277377521614</v>
      </c>
      <c r="F6" s="16">
        <v>229</v>
      </c>
      <c r="G6" s="17">
        <f t="shared" si="1"/>
        <v>0.20408345141655304</v>
      </c>
      <c r="H6" s="17">
        <v>4.3</v>
      </c>
    </row>
    <row r="7" spans="1:8" x14ac:dyDescent="0.25">
      <c r="A7" s="18"/>
      <c r="B7" s="15" t="s">
        <v>11</v>
      </c>
      <c r="C7" s="16">
        <v>102882</v>
      </c>
      <c r="D7" s="16">
        <v>104659</v>
      </c>
      <c r="E7" s="17">
        <f t="shared" si="0"/>
        <v>101.72722147703195</v>
      </c>
      <c r="F7" s="16">
        <v>599</v>
      </c>
      <c r="G7" s="17">
        <f t="shared" si="1"/>
        <v>0.57233491625182742</v>
      </c>
      <c r="H7" s="17">
        <v>2.4899999999999998</v>
      </c>
    </row>
    <row r="8" spans="1:8" x14ac:dyDescent="0.25">
      <c r="A8" s="18"/>
      <c r="B8" s="15" t="s">
        <v>12</v>
      </c>
      <c r="C8" s="16">
        <v>109423</v>
      </c>
      <c r="D8" s="16">
        <v>110528</v>
      </c>
      <c r="E8" s="17">
        <f t="shared" si="0"/>
        <v>101.00984253767488</v>
      </c>
      <c r="F8" s="16">
        <v>726</v>
      </c>
      <c r="G8" s="17">
        <f t="shared" si="1"/>
        <v>0.65684713375796178</v>
      </c>
      <c r="H8" s="17">
        <v>5.16</v>
      </c>
    </row>
    <row r="9" spans="1:8" x14ac:dyDescent="0.25">
      <c r="A9" s="18"/>
      <c r="B9" s="15" t="s">
        <v>13</v>
      </c>
      <c r="C9" s="16">
        <v>58253</v>
      </c>
      <c r="D9" s="16">
        <v>58652</v>
      </c>
      <c r="E9" s="17">
        <f t="shared" si="0"/>
        <v>100.68494326472457</v>
      </c>
      <c r="F9" s="16">
        <v>99</v>
      </c>
      <c r="G9" s="17">
        <f t="shared" si="1"/>
        <v>0.16879219804951237</v>
      </c>
      <c r="H9" s="17">
        <v>4.0199999999999996</v>
      </c>
    </row>
    <row r="10" spans="1:8" x14ac:dyDescent="0.25">
      <c r="A10" s="18"/>
      <c r="B10" s="15" t="s">
        <v>14</v>
      </c>
      <c r="C10" s="16">
        <v>76049</v>
      </c>
      <c r="D10" s="16">
        <v>76118</v>
      </c>
      <c r="E10" s="17">
        <f t="shared" si="0"/>
        <v>100.0907309760812</v>
      </c>
      <c r="F10" s="16">
        <v>58</v>
      </c>
      <c r="G10" s="17">
        <f t="shared" si="1"/>
        <v>7.6197482855566351E-2</v>
      </c>
      <c r="H10" s="17">
        <v>4.47</v>
      </c>
    </row>
    <row r="11" spans="1:8" x14ac:dyDescent="0.25">
      <c r="A11" s="19" t="s">
        <v>15</v>
      </c>
      <c r="B11" s="20"/>
      <c r="C11" s="12">
        <v>194214</v>
      </c>
      <c r="D11" s="12">
        <v>195862</v>
      </c>
      <c r="E11" s="13">
        <f t="shared" si="0"/>
        <v>100.84854850834645</v>
      </c>
      <c r="F11" s="12">
        <f>SUM(F12:F14)</f>
        <v>1503</v>
      </c>
      <c r="G11" s="13">
        <f>F11/D11*100</f>
        <v>0.76737703076656016</v>
      </c>
      <c r="H11" s="13">
        <v>4.8099999999999996</v>
      </c>
    </row>
    <row r="12" spans="1:8" x14ac:dyDescent="0.25">
      <c r="A12" s="21"/>
      <c r="B12" s="15" t="s">
        <v>16</v>
      </c>
      <c r="C12" s="16">
        <v>86981</v>
      </c>
      <c r="D12" s="16">
        <v>87005</v>
      </c>
      <c r="E12" s="17">
        <f t="shared" si="0"/>
        <v>100.02759223278647</v>
      </c>
      <c r="F12" s="16">
        <v>497</v>
      </c>
      <c r="G12" s="17">
        <f t="shared" si="1"/>
        <v>0.57123153841733232</v>
      </c>
      <c r="H12" s="17">
        <v>5.72</v>
      </c>
    </row>
    <row r="13" spans="1:8" x14ac:dyDescent="0.25">
      <c r="A13" s="21"/>
      <c r="B13" s="15" t="s">
        <v>17</v>
      </c>
      <c r="C13" s="16">
        <v>41369</v>
      </c>
      <c r="D13" s="16">
        <v>42240</v>
      </c>
      <c r="E13" s="17">
        <f t="shared" si="0"/>
        <v>102.10544127245038</v>
      </c>
      <c r="F13" s="16">
        <v>198</v>
      </c>
      <c r="G13" s="17">
        <f t="shared" si="1"/>
        <v>0.46875</v>
      </c>
      <c r="H13" s="17">
        <v>3.2300000000000004</v>
      </c>
    </row>
    <row r="14" spans="1:8" x14ac:dyDescent="0.25">
      <c r="A14" s="21"/>
      <c r="B14" s="15" t="s">
        <v>18</v>
      </c>
      <c r="C14" s="16">
        <v>62137</v>
      </c>
      <c r="D14" s="16">
        <v>63923</v>
      </c>
      <c r="E14" s="17">
        <f t="shared" si="0"/>
        <v>102.87429389896519</v>
      </c>
      <c r="F14" s="16">
        <v>808</v>
      </c>
      <c r="G14" s="17">
        <f t="shared" si="1"/>
        <v>1.2640207749949157</v>
      </c>
      <c r="H14" s="17">
        <v>5.3199999999999994</v>
      </c>
    </row>
    <row r="15" spans="1:8" x14ac:dyDescent="0.25">
      <c r="A15" s="19" t="s">
        <v>19</v>
      </c>
      <c r="B15" s="20"/>
      <c r="C15" s="12">
        <v>670398</v>
      </c>
      <c r="D15" s="12">
        <v>680994</v>
      </c>
      <c r="E15" s="13">
        <f t="shared" si="0"/>
        <v>101.58055364126982</v>
      </c>
      <c r="F15" s="12">
        <v>1192</v>
      </c>
      <c r="G15" s="13">
        <f>F15/D15*100</f>
        <v>0.17503825290678038</v>
      </c>
      <c r="H15" s="13">
        <v>3.62</v>
      </c>
    </row>
    <row r="16" spans="1:8" x14ac:dyDescent="0.25">
      <c r="A16" s="22"/>
      <c r="B16" s="15" t="s">
        <v>20</v>
      </c>
      <c r="C16" s="16">
        <v>90439</v>
      </c>
      <c r="D16" s="16">
        <v>93686</v>
      </c>
      <c r="E16" s="17">
        <f t="shared" si="0"/>
        <v>103.59026526166808</v>
      </c>
      <c r="F16" s="16">
        <v>303</v>
      </c>
      <c r="G16" s="17">
        <f t="shared" si="1"/>
        <v>0.32342078859167861</v>
      </c>
      <c r="H16" s="17">
        <v>1.8399999999999999</v>
      </c>
    </row>
    <row r="17" spans="1:8" x14ac:dyDescent="0.25">
      <c r="A17" s="22"/>
      <c r="B17" s="15" t="s">
        <v>21</v>
      </c>
      <c r="C17" s="16">
        <v>203703</v>
      </c>
      <c r="D17" s="16">
        <v>207493</v>
      </c>
      <c r="E17" s="17">
        <f t="shared" si="0"/>
        <v>101.8605518819065</v>
      </c>
      <c r="F17" s="16">
        <v>375</v>
      </c>
      <c r="G17" s="17">
        <f t="shared" si="1"/>
        <v>0.18072898844780305</v>
      </c>
      <c r="H17" s="17">
        <v>4.5699999999999994</v>
      </c>
    </row>
    <row r="18" spans="1:8" x14ac:dyDescent="0.25">
      <c r="A18" s="22"/>
      <c r="B18" s="15" t="s">
        <v>22</v>
      </c>
      <c r="C18" s="16">
        <v>199554</v>
      </c>
      <c r="D18" s="16">
        <v>200558</v>
      </c>
      <c r="E18" s="17">
        <f t="shared" si="0"/>
        <v>100.5031219619752</v>
      </c>
      <c r="F18" s="16">
        <v>223</v>
      </c>
      <c r="G18" s="17">
        <f t="shared" si="1"/>
        <v>0.11118978051237048</v>
      </c>
      <c r="H18" s="17">
        <v>3.6799999999999997</v>
      </c>
    </row>
    <row r="19" spans="1:8" x14ac:dyDescent="0.25">
      <c r="A19" s="22"/>
      <c r="B19" s="15" t="s">
        <v>23</v>
      </c>
      <c r="C19" s="16">
        <v>85859</v>
      </c>
      <c r="D19" s="16">
        <v>86467</v>
      </c>
      <c r="E19" s="17">
        <f t="shared" si="0"/>
        <v>100.70813776074728</v>
      </c>
      <c r="F19" s="16">
        <v>94</v>
      </c>
      <c r="G19" s="17">
        <f t="shared" si="1"/>
        <v>0.1087119941711867</v>
      </c>
      <c r="H19" s="17">
        <v>3.19</v>
      </c>
    </row>
    <row r="20" spans="1:8" x14ac:dyDescent="0.25">
      <c r="A20" s="22"/>
      <c r="B20" s="15" t="s">
        <v>24</v>
      </c>
      <c r="C20" s="16">
        <v>90843</v>
      </c>
      <c r="D20" s="16">
        <v>92790</v>
      </c>
      <c r="E20" s="17">
        <f t="shared" si="0"/>
        <v>102.14325814867409</v>
      </c>
      <c r="F20" s="16">
        <v>197</v>
      </c>
      <c r="G20" s="17">
        <f t="shared" si="1"/>
        <v>0.21230736070697276</v>
      </c>
      <c r="H20" s="17">
        <v>3.54</v>
      </c>
    </row>
    <row r="21" spans="1:8" x14ac:dyDescent="0.25">
      <c r="A21" s="19" t="s">
        <v>25</v>
      </c>
      <c r="B21" s="20"/>
      <c r="C21" s="12">
        <v>463766</v>
      </c>
      <c r="D21" s="12">
        <v>477210</v>
      </c>
      <c r="E21" s="13">
        <f t="shared" si="0"/>
        <v>102.89887572612051</v>
      </c>
      <c r="F21" s="12">
        <v>1056</v>
      </c>
      <c r="G21" s="13">
        <f t="shared" si="1"/>
        <v>0.22128622618972782</v>
      </c>
      <c r="H21" s="13">
        <v>3.94</v>
      </c>
    </row>
    <row r="22" spans="1:8" x14ac:dyDescent="0.25">
      <c r="A22" s="22"/>
      <c r="B22" s="15" t="s">
        <v>26</v>
      </c>
      <c r="C22" s="16">
        <v>39799</v>
      </c>
      <c r="D22" s="16">
        <v>41834</v>
      </c>
      <c r="E22" s="17">
        <f t="shared" si="0"/>
        <v>105.11319379883916</v>
      </c>
      <c r="F22" s="16">
        <v>186</v>
      </c>
      <c r="G22" s="17">
        <f t="shared" si="1"/>
        <v>0.4446144284553234</v>
      </c>
      <c r="H22" s="17">
        <v>4.92</v>
      </c>
    </row>
    <row r="23" spans="1:8" x14ac:dyDescent="0.25">
      <c r="A23" s="22"/>
      <c r="B23" s="15" t="s">
        <v>27</v>
      </c>
      <c r="C23" s="16">
        <v>56339</v>
      </c>
      <c r="D23" s="16">
        <v>58322</v>
      </c>
      <c r="E23" s="17">
        <f t="shared" si="0"/>
        <v>103.51976428406611</v>
      </c>
      <c r="F23" s="16">
        <v>151</v>
      </c>
      <c r="G23" s="17">
        <f t="shared" si="1"/>
        <v>0.25890744487500428</v>
      </c>
      <c r="H23" s="17">
        <v>4.6399999999999997</v>
      </c>
    </row>
    <row r="24" spans="1:8" x14ac:dyDescent="0.25">
      <c r="A24" s="22"/>
      <c r="B24" s="15" t="s">
        <v>28</v>
      </c>
      <c r="C24" s="16">
        <v>62430</v>
      </c>
      <c r="D24" s="16">
        <v>63719</v>
      </c>
      <c r="E24" s="17">
        <f t="shared" si="0"/>
        <v>102.06471247797533</v>
      </c>
      <c r="F24" s="16">
        <v>74</v>
      </c>
      <c r="G24" s="17">
        <f t="shared" si="1"/>
        <v>0.11613490481645976</v>
      </c>
      <c r="H24" s="17">
        <v>6.68</v>
      </c>
    </row>
    <row r="25" spans="1:8" x14ac:dyDescent="0.25">
      <c r="A25" s="22"/>
      <c r="B25" s="15" t="s">
        <v>29</v>
      </c>
      <c r="C25" s="16">
        <v>108526</v>
      </c>
      <c r="D25" s="16">
        <v>111323</v>
      </c>
      <c r="E25" s="17">
        <f t="shared" si="0"/>
        <v>102.57726259145275</v>
      </c>
      <c r="F25" s="16">
        <v>167</v>
      </c>
      <c r="G25" s="17">
        <f t="shared" si="1"/>
        <v>0.1500139234479847</v>
      </c>
      <c r="H25" s="17">
        <v>3.11</v>
      </c>
    </row>
    <row r="26" spans="1:8" x14ac:dyDescent="0.25">
      <c r="A26" s="22"/>
      <c r="B26" s="15" t="s">
        <v>30</v>
      </c>
      <c r="C26" s="16">
        <v>65288</v>
      </c>
      <c r="D26" s="16">
        <v>68327</v>
      </c>
      <c r="E26" s="17">
        <f t="shared" si="0"/>
        <v>104.65476044602377</v>
      </c>
      <c r="F26" s="16">
        <v>128</v>
      </c>
      <c r="G26" s="17">
        <f t="shared" si="1"/>
        <v>0.18733443587454446</v>
      </c>
      <c r="H26" s="17">
        <v>3.52</v>
      </c>
    </row>
    <row r="27" spans="1:8" x14ac:dyDescent="0.25">
      <c r="A27" s="22"/>
      <c r="B27" s="15" t="s">
        <v>31</v>
      </c>
      <c r="C27" s="16">
        <v>79095</v>
      </c>
      <c r="D27" s="16">
        <v>80138</v>
      </c>
      <c r="E27" s="17">
        <f t="shared" si="0"/>
        <v>101.31866742524811</v>
      </c>
      <c r="F27" s="16">
        <v>181</v>
      </c>
      <c r="G27" s="17">
        <f t="shared" si="1"/>
        <v>0.22586039082582549</v>
      </c>
      <c r="H27" s="17">
        <v>2.8899999999999997</v>
      </c>
    </row>
    <row r="28" spans="1:8" x14ac:dyDescent="0.25">
      <c r="A28" s="22"/>
      <c r="B28" s="15" t="s">
        <v>32</v>
      </c>
      <c r="C28" s="16">
        <v>52289</v>
      </c>
      <c r="D28" s="16">
        <v>53547</v>
      </c>
      <c r="E28" s="17">
        <f t="shared" si="0"/>
        <v>102.40585974105451</v>
      </c>
      <c r="F28" s="16">
        <v>169</v>
      </c>
      <c r="G28" s="17">
        <f t="shared" si="1"/>
        <v>0.31561058509346929</v>
      </c>
      <c r="H28" s="17">
        <v>2.78</v>
      </c>
    </row>
    <row r="29" spans="1:8" x14ac:dyDescent="0.25">
      <c r="A29" s="19" t="s">
        <v>33</v>
      </c>
      <c r="B29" s="20"/>
      <c r="C29" s="12">
        <v>516663</v>
      </c>
      <c r="D29" s="12">
        <v>522595</v>
      </c>
      <c r="E29" s="13">
        <f t="shared" si="0"/>
        <v>101.14813718032838</v>
      </c>
      <c r="F29" s="12">
        <v>1489</v>
      </c>
      <c r="G29" s="13">
        <f t="shared" si="1"/>
        <v>0.28492427214190719</v>
      </c>
      <c r="H29" s="13">
        <v>3.58</v>
      </c>
    </row>
    <row r="30" spans="1:8" x14ac:dyDescent="0.25">
      <c r="A30" s="22"/>
      <c r="B30" s="15" t="s">
        <v>34</v>
      </c>
      <c r="C30" s="16">
        <v>60822</v>
      </c>
      <c r="D30" s="16">
        <v>60989</v>
      </c>
      <c r="E30" s="17">
        <f t="shared" si="0"/>
        <v>100.27457170102923</v>
      </c>
      <c r="F30" s="16">
        <v>240</v>
      </c>
      <c r="G30" s="17">
        <f t="shared" si="1"/>
        <v>0.39351358441686207</v>
      </c>
      <c r="H30" s="17">
        <v>3.6799999999999997</v>
      </c>
    </row>
    <row r="31" spans="1:8" x14ac:dyDescent="0.25">
      <c r="A31" s="22"/>
      <c r="B31" s="15" t="s">
        <v>35</v>
      </c>
      <c r="C31" s="16">
        <v>179128</v>
      </c>
      <c r="D31" s="16">
        <v>180736</v>
      </c>
      <c r="E31" s="17">
        <f t="shared" si="0"/>
        <v>100.89768210441696</v>
      </c>
      <c r="F31" s="16">
        <v>531</v>
      </c>
      <c r="G31" s="17">
        <f t="shared" si="1"/>
        <v>0.29379868980169971</v>
      </c>
      <c r="H31" s="17">
        <v>2.9899999999999998</v>
      </c>
    </row>
    <row r="32" spans="1:8" x14ac:dyDescent="0.25">
      <c r="A32" s="22"/>
      <c r="B32" s="15" t="s">
        <v>36</v>
      </c>
      <c r="C32" s="16">
        <v>169129</v>
      </c>
      <c r="D32" s="16">
        <v>171541</v>
      </c>
      <c r="E32" s="17">
        <f t="shared" si="0"/>
        <v>101.42613035020605</v>
      </c>
      <c r="F32" s="16">
        <v>475</v>
      </c>
      <c r="G32" s="17">
        <f t="shared" si="1"/>
        <v>0.27690173194746448</v>
      </c>
      <c r="H32" s="17">
        <v>4.1000000000000005</v>
      </c>
    </row>
    <row r="33" spans="1:8" x14ac:dyDescent="0.25">
      <c r="A33" s="22"/>
      <c r="B33" s="15" t="s">
        <v>37</v>
      </c>
      <c r="C33" s="16">
        <v>107584</v>
      </c>
      <c r="D33" s="16">
        <v>109329</v>
      </c>
      <c r="E33" s="17">
        <f t="shared" si="0"/>
        <v>101.62198839976205</v>
      </c>
      <c r="F33" s="16">
        <v>243</v>
      </c>
      <c r="G33" s="17">
        <f t="shared" si="1"/>
        <v>0.2222649068408199</v>
      </c>
      <c r="H33" s="17">
        <v>3.6900000000000004</v>
      </c>
    </row>
    <row r="34" spans="1:8" x14ac:dyDescent="0.25">
      <c r="A34" s="11" t="s">
        <v>38</v>
      </c>
      <c r="B34" s="11"/>
      <c r="C34" s="12">
        <v>451498</v>
      </c>
      <c r="D34" s="12">
        <v>457238</v>
      </c>
      <c r="E34" s="13">
        <f t="shared" si="0"/>
        <v>101.27132346101202</v>
      </c>
      <c r="F34" s="12">
        <v>1605</v>
      </c>
      <c r="G34" s="13">
        <f t="shared" si="1"/>
        <v>0.35102069381809908</v>
      </c>
      <c r="H34" s="13">
        <v>4.04</v>
      </c>
    </row>
    <row r="35" spans="1:8" x14ac:dyDescent="0.25">
      <c r="A35" s="22"/>
      <c r="B35" s="15" t="s">
        <v>39</v>
      </c>
      <c r="C35" s="16">
        <v>137907</v>
      </c>
      <c r="D35" s="16">
        <v>138999</v>
      </c>
      <c r="E35" s="17">
        <f t="shared" si="0"/>
        <v>100.79183797776763</v>
      </c>
      <c r="F35" s="16">
        <v>342</v>
      </c>
      <c r="G35" s="17">
        <f t="shared" si="1"/>
        <v>0.24604493557507609</v>
      </c>
      <c r="H35" s="17">
        <v>4.63</v>
      </c>
    </row>
    <row r="36" spans="1:8" x14ac:dyDescent="0.25">
      <c r="A36" s="22"/>
      <c r="B36" s="15" t="s">
        <v>40</v>
      </c>
      <c r="C36" s="16">
        <v>82538</v>
      </c>
      <c r="D36" s="16">
        <v>83684</v>
      </c>
      <c r="E36" s="17">
        <f t="shared" si="0"/>
        <v>101.38845137997043</v>
      </c>
      <c r="F36" s="16">
        <v>423</v>
      </c>
      <c r="G36" s="17">
        <f t="shared" si="1"/>
        <v>0.50547296974332012</v>
      </c>
      <c r="H36" s="17">
        <v>4.3</v>
      </c>
    </row>
    <row r="37" spans="1:8" x14ac:dyDescent="0.25">
      <c r="A37" s="22"/>
      <c r="B37" s="15" t="s">
        <v>41</v>
      </c>
      <c r="C37" s="16">
        <v>42603</v>
      </c>
      <c r="D37" s="16">
        <v>43311</v>
      </c>
      <c r="E37" s="17">
        <f t="shared" si="0"/>
        <v>101.66185479895782</v>
      </c>
      <c r="F37" s="16">
        <v>104</v>
      </c>
      <c r="G37" s="17">
        <f t="shared" si="1"/>
        <v>0.24012375608967701</v>
      </c>
      <c r="H37" s="17">
        <v>4.3099999999999996</v>
      </c>
    </row>
    <row r="38" spans="1:8" x14ac:dyDescent="0.25">
      <c r="A38" s="22"/>
      <c r="B38" s="15" t="s">
        <v>42</v>
      </c>
      <c r="C38" s="16">
        <v>112182</v>
      </c>
      <c r="D38" s="16">
        <v>113641</v>
      </c>
      <c r="E38" s="17">
        <f t="shared" si="0"/>
        <v>101.30056515305486</v>
      </c>
      <c r="F38" s="16">
        <v>343</v>
      </c>
      <c r="G38" s="17">
        <f t="shared" si="1"/>
        <v>0.30182768543043448</v>
      </c>
      <c r="H38" s="17">
        <v>3.91</v>
      </c>
    </row>
    <row r="39" spans="1:8" x14ac:dyDescent="0.25">
      <c r="A39" s="22"/>
      <c r="B39" s="15" t="s">
        <v>43</v>
      </c>
      <c r="C39" s="16">
        <v>76268</v>
      </c>
      <c r="D39" s="16">
        <v>77603</v>
      </c>
      <c r="E39" s="17">
        <f t="shared" si="0"/>
        <v>101.7504064614255</v>
      </c>
      <c r="F39" s="16">
        <v>393</v>
      </c>
      <c r="G39" s="17">
        <f t="shared" si="1"/>
        <v>0.5064237207324459</v>
      </c>
      <c r="H39" s="17">
        <v>2.75</v>
      </c>
    </row>
    <row r="40" spans="1:8" x14ac:dyDescent="0.25">
      <c r="A40" s="19" t="s">
        <v>44</v>
      </c>
      <c r="B40" s="20"/>
      <c r="C40" s="12">
        <v>271414</v>
      </c>
      <c r="D40" s="12">
        <v>274707</v>
      </c>
      <c r="E40" s="13">
        <f t="shared" si="0"/>
        <v>101.21327566006175</v>
      </c>
      <c r="F40" s="12">
        <v>343</v>
      </c>
      <c r="G40" s="13">
        <f t="shared" si="1"/>
        <v>0.12486030570753566</v>
      </c>
      <c r="H40" s="13">
        <v>4.2700000000000005</v>
      </c>
    </row>
    <row r="41" spans="1:8" x14ac:dyDescent="0.25">
      <c r="A41" s="22"/>
      <c r="B41" s="15" t="s">
        <v>45</v>
      </c>
      <c r="C41" s="16">
        <v>71137</v>
      </c>
      <c r="D41" s="16">
        <v>70357</v>
      </c>
      <c r="E41" s="17">
        <f t="shared" si="0"/>
        <v>98.903524185726127</v>
      </c>
      <c r="F41" s="16">
        <v>101</v>
      </c>
      <c r="G41" s="17">
        <f t="shared" si="1"/>
        <v>0.14355359097175832</v>
      </c>
      <c r="H41" s="17">
        <v>5.26</v>
      </c>
    </row>
    <row r="42" spans="1:8" x14ac:dyDescent="0.25">
      <c r="A42" s="22"/>
      <c r="B42" s="15" t="s">
        <v>46</v>
      </c>
      <c r="C42" s="16">
        <v>104482</v>
      </c>
      <c r="D42" s="16">
        <v>106497</v>
      </c>
      <c r="E42" s="17">
        <f t="shared" si="0"/>
        <v>101.92856185754484</v>
      </c>
      <c r="F42" s="16">
        <v>122</v>
      </c>
      <c r="G42" s="17">
        <f t="shared" si="1"/>
        <v>0.11455721757420397</v>
      </c>
      <c r="H42" s="17">
        <v>3.18</v>
      </c>
    </row>
    <row r="43" spans="1:8" x14ac:dyDescent="0.25">
      <c r="A43" s="22"/>
      <c r="B43" s="15" t="s">
        <v>47</v>
      </c>
      <c r="C43" s="16">
        <v>55857</v>
      </c>
      <c r="D43" s="16">
        <v>57503</v>
      </c>
      <c r="E43" s="17">
        <f t="shared" si="0"/>
        <v>102.94681060565371</v>
      </c>
      <c r="F43" s="16">
        <v>96</v>
      </c>
      <c r="G43" s="17">
        <f t="shared" si="1"/>
        <v>0.16694781141853468</v>
      </c>
      <c r="H43" s="17">
        <v>6.1</v>
      </c>
    </row>
    <row r="44" spans="1:8" x14ac:dyDescent="0.25">
      <c r="A44" s="22"/>
      <c r="B44" s="15" t="s">
        <v>48</v>
      </c>
      <c r="C44" s="16">
        <v>39938</v>
      </c>
      <c r="D44" s="16">
        <v>40350</v>
      </c>
      <c r="E44" s="17">
        <f t="shared" si="0"/>
        <v>101.03159897841654</v>
      </c>
      <c r="F44" s="16">
        <v>24</v>
      </c>
      <c r="G44" s="17">
        <f t="shared" si="1"/>
        <v>5.9479553903345729E-2</v>
      </c>
      <c r="H44" s="17">
        <v>2.68</v>
      </c>
    </row>
    <row r="45" spans="1:8" x14ac:dyDescent="0.25">
      <c r="A45" s="19" t="s">
        <v>49</v>
      </c>
      <c r="B45" s="20"/>
      <c r="C45" s="12">
        <v>597867</v>
      </c>
      <c r="D45" s="12">
        <v>608594</v>
      </c>
      <c r="E45" s="13">
        <f t="shared" si="0"/>
        <v>101.79421175612634</v>
      </c>
      <c r="F45" s="12">
        <v>2639</v>
      </c>
      <c r="G45" s="13">
        <f t="shared" si="1"/>
        <v>0.43362241494329551</v>
      </c>
      <c r="H45" s="13">
        <v>4.08</v>
      </c>
    </row>
    <row r="46" spans="1:8" x14ac:dyDescent="0.25">
      <c r="A46" s="22"/>
      <c r="B46" s="15" t="s">
        <v>50</v>
      </c>
      <c r="C46" s="16">
        <v>138542</v>
      </c>
      <c r="D46" s="16">
        <v>139673</v>
      </c>
      <c r="E46" s="17">
        <f t="shared" si="0"/>
        <v>100.81635893808377</v>
      </c>
      <c r="F46" s="16">
        <v>333</v>
      </c>
      <c r="G46" s="17">
        <f t="shared" si="1"/>
        <v>0.23841400986590106</v>
      </c>
      <c r="H46" s="17">
        <v>3.9699999999999998</v>
      </c>
    </row>
    <row r="47" spans="1:8" x14ac:dyDescent="0.25">
      <c r="A47" s="22"/>
      <c r="B47" s="15" t="s">
        <v>51</v>
      </c>
      <c r="C47" s="16">
        <v>156826</v>
      </c>
      <c r="D47" s="16">
        <v>159674</v>
      </c>
      <c r="E47" s="17">
        <f t="shared" si="0"/>
        <v>101.81602540395087</v>
      </c>
      <c r="F47" s="16">
        <v>1098</v>
      </c>
      <c r="G47" s="17">
        <f t="shared" si="1"/>
        <v>0.68765108909402906</v>
      </c>
      <c r="H47" s="17">
        <v>5.1100000000000003</v>
      </c>
    </row>
    <row r="48" spans="1:8" x14ac:dyDescent="0.25">
      <c r="A48" s="22"/>
      <c r="B48" s="15" t="s">
        <v>52</v>
      </c>
      <c r="C48" s="16">
        <v>162420</v>
      </c>
      <c r="D48" s="16">
        <v>165272</v>
      </c>
      <c r="E48" s="17">
        <f t="shared" si="0"/>
        <v>101.75594138652875</v>
      </c>
      <c r="F48" s="16">
        <v>689</v>
      </c>
      <c r="G48" s="17">
        <f t="shared" si="1"/>
        <v>0.41688852316181813</v>
      </c>
      <c r="H48" s="17">
        <v>4.05</v>
      </c>
    </row>
    <row r="49" spans="1:8" x14ac:dyDescent="0.25">
      <c r="A49" s="22"/>
      <c r="B49" s="15" t="s">
        <v>53</v>
      </c>
      <c r="C49" s="16">
        <v>37981</v>
      </c>
      <c r="D49" s="16">
        <v>39206</v>
      </c>
      <c r="E49" s="17">
        <f t="shared" si="0"/>
        <v>103.22529685895579</v>
      </c>
      <c r="F49" s="16">
        <v>163</v>
      </c>
      <c r="G49" s="17">
        <f t="shared" si="1"/>
        <v>0.41575269091465594</v>
      </c>
      <c r="H49" s="17">
        <v>2.13</v>
      </c>
    </row>
    <row r="50" spans="1:8" x14ac:dyDescent="0.25">
      <c r="A50" s="22"/>
      <c r="B50" s="15" t="s">
        <v>54</v>
      </c>
      <c r="C50" s="16">
        <v>69776</v>
      </c>
      <c r="D50" s="16">
        <v>71724</v>
      </c>
      <c r="E50" s="17">
        <f t="shared" si="0"/>
        <v>102.79179087365281</v>
      </c>
      <c r="F50" s="16">
        <v>224</v>
      </c>
      <c r="G50" s="17">
        <f t="shared" si="1"/>
        <v>0.31230829290056328</v>
      </c>
      <c r="H50" s="17">
        <v>2.34</v>
      </c>
    </row>
    <row r="51" spans="1:8" x14ac:dyDescent="0.25">
      <c r="A51" s="22"/>
      <c r="B51" s="15" t="s">
        <v>55</v>
      </c>
      <c r="C51" s="16">
        <v>32322</v>
      </c>
      <c r="D51" s="16">
        <v>33045</v>
      </c>
      <c r="E51" s="17">
        <f t="shared" si="0"/>
        <v>102.23686653053647</v>
      </c>
      <c r="F51" s="16">
        <v>132</v>
      </c>
      <c r="G51" s="17">
        <f t="shared" si="1"/>
        <v>0.39945528824330462</v>
      </c>
      <c r="H51" s="17">
        <v>5.6899999999999995</v>
      </c>
    </row>
    <row r="52" spans="1:8" x14ac:dyDescent="0.25">
      <c r="A52" s="11" t="s">
        <v>56</v>
      </c>
      <c r="B52" s="11"/>
      <c r="C52" s="12">
        <v>574117</v>
      </c>
      <c r="D52" s="12">
        <v>582999</v>
      </c>
      <c r="E52" s="13">
        <f t="shared" si="0"/>
        <v>101.54707141575672</v>
      </c>
      <c r="F52" s="12">
        <v>1794</v>
      </c>
      <c r="G52" s="13">
        <f t="shared" si="1"/>
        <v>0.3077192242182234</v>
      </c>
      <c r="H52" s="13">
        <v>5.88</v>
      </c>
    </row>
    <row r="53" spans="1:8" x14ac:dyDescent="0.25">
      <c r="A53" s="23"/>
      <c r="B53" s="24" t="s">
        <v>57</v>
      </c>
      <c r="C53" s="16">
        <v>84610</v>
      </c>
      <c r="D53" s="16">
        <v>86101</v>
      </c>
      <c r="E53" s="17">
        <f t="shared" si="0"/>
        <v>101.76220304928496</v>
      </c>
      <c r="F53" s="16">
        <v>272</v>
      </c>
      <c r="G53" s="17">
        <f t="shared" si="1"/>
        <v>0.31590806146270078</v>
      </c>
      <c r="H53" s="17">
        <v>6.11</v>
      </c>
    </row>
    <row r="54" spans="1:8" x14ac:dyDescent="0.25">
      <c r="A54" s="23"/>
      <c r="B54" s="24" t="s">
        <v>58</v>
      </c>
      <c r="C54" s="16">
        <v>77861</v>
      </c>
      <c r="D54" s="16">
        <v>79398</v>
      </c>
      <c r="E54" s="17">
        <f t="shared" si="0"/>
        <v>101.97403064435339</v>
      </c>
      <c r="F54" s="16">
        <v>287</v>
      </c>
      <c r="G54" s="17">
        <f t="shared" si="1"/>
        <v>0.36147006221819189</v>
      </c>
      <c r="H54" s="17">
        <v>4.0199999999999996</v>
      </c>
    </row>
    <row r="55" spans="1:8" x14ac:dyDescent="0.25">
      <c r="A55" s="23"/>
      <c r="B55" s="24" t="s">
        <v>59</v>
      </c>
      <c r="C55" s="16">
        <v>179688</v>
      </c>
      <c r="D55" s="16">
        <v>181856</v>
      </c>
      <c r="E55" s="17">
        <f t="shared" si="0"/>
        <v>101.20653577311785</v>
      </c>
      <c r="F55" s="16">
        <v>611</v>
      </c>
      <c r="G55" s="17">
        <f t="shared" si="1"/>
        <v>0.33598011613584372</v>
      </c>
      <c r="H55" s="17">
        <v>8.1199999999999992</v>
      </c>
    </row>
    <row r="56" spans="1:8" x14ac:dyDescent="0.25">
      <c r="A56" s="23"/>
      <c r="B56" s="24" t="s">
        <v>60</v>
      </c>
      <c r="C56" s="16">
        <v>84292</v>
      </c>
      <c r="D56" s="16">
        <v>85970</v>
      </c>
      <c r="E56" s="17">
        <f t="shared" si="0"/>
        <v>101.99069899871873</v>
      </c>
      <c r="F56" s="16">
        <v>302</v>
      </c>
      <c r="G56" s="17">
        <f t="shared" si="1"/>
        <v>0.35128533209259044</v>
      </c>
      <c r="H56" s="17">
        <v>3.94</v>
      </c>
    </row>
    <row r="57" spans="1:8" x14ac:dyDescent="0.25">
      <c r="A57" s="23"/>
      <c r="B57" s="24" t="s">
        <v>61</v>
      </c>
      <c r="C57" s="16">
        <v>35845</v>
      </c>
      <c r="D57" s="16">
        <v>35977</v>
      </c>
      <c r="E57" s="17">
        <f t="shared" si="0"/>
        <v>100.36825219695913</v>
      </c>
      <c r="F57" s="16">
        <v>100</v>
      </c>
      <c r="G57" s="17">
        <f t="shared" si="1"/>
        <v>0.27795536036912472</v>
      </c>
      <c r="H57" s="17">
        <v>5.47</v>
      </c>
    </row>
    <row r="58" spans="1:8" x14ac:dyDescent="0.25">
      <c r="A58" s="23"/>
      <c r="B58" s="24" t="s">
        <v>62</v>
      </c>
      <c r="C58" s="16">
        <v>21832</v>
      </c>
      <c r="D58" s="16">
        <v>22116</v>
      </c>
      <c r="E58" s="17">
        <f t="shared" si="0"/>
        <v>101.30084279956029</v>
      </c>
      <c r="F58" s="16">
        <v>116</v>
      </c>
      <c r="G58" s="17">
        <f t="shared" si="1"/>
        <v>0.52450714414903243</v>
      </c>
      <c r="H58" s="17">
        <v>5.65</v>
      </c>
    </row>
    <row r="59" spans="1:8" x14ac:dyDescent="0.25">
      <c r="A59" s="23"/>
      <c r="B59" s="24" t="s">
        <v>63</v>
      </c>
      <c r="C59" s="16">
        <v>89989</v>
      </c>
      <c r="D59" s="16">
        <v>91581</v>
      </c>
      <c r="E59" s="17">
        <f t="shared" si="0"/>
        <v>101.76910511284714</v>
      </c>
      <c r="F59" s="16">
        <v>106</v>
      </c>
      <c r="G59" s="17">
        <f t="shared" si="1"/>
        <v>0.11574453216278485</v>
      </c>
      <c r="H59" s="17">
        <v>4.68</v>
      </c>
    </row>
    <row r="60" spans="1:8" x14ac:dyDescent="0.25">
      <c r="A60" s="19" t="s">
        <v>64</v>
      </c>
      <c r="B60" s="20"/>
      <c r="C60" s="12">
        <v>459524</v>
      </c>
      <c r="D60" s="12">
        <v>464329</v>
      </c>
      <c r="E60" s="13">
        <f t="shared" si="0"/>
        <v>101.04564723496487</v>
      </c>
      <c r="F60" s="12">
        <v>1206</v>
      </c>
      <c r="G60" s="13">
        <f t="shared" si="1"/>
        <v>0.25972963136052241</v>
      </c>
      <c r="H60" s="13">
        <v>3.3099999999999996</v>
      </c>
    </row>
    <row r="61" spans="1:8" x14ac:dyDescent="0.25">
      <c r="A61" s="23"/>
      <c r="B61" s="24" t="s">
        <v>65</v>
      </c>
      <c r="C61" s="16">
        <v>65900</v>
      </c>
      <c r="D61" s="16">
        <v>66298</v>
      </c>
      <c r="E61" s="17">
        <f t="shared" si="0"/>
        <v>100.60394537177541</v>
      </c>
      <c r="F61" s="16">
        <v>140</v>
      </c>
      <c r="G61" s="17">
        <f t="shared" si="1"/>
        <v>0.21116775770008145</v>
      </c>
      <c r="H61" s="17">
        <v>2.5</v>
      </c>
    </row>
    <row r="62" spans="1:8" x14ac:dyDescent="0.25">
      <c r="A62" s="23"/>
      <c r="B62" s="24" t="s">
        <v>66</v>
      </c>
      <c r="C62" s="16">
        <v>146302</v>
      </c>
      <c r="D62" s="16">
        <v>148981</v>
      </c>
      <c r="E62" s="17">
        <f t="shared" si="0"/>
        <v>101.83114379844432</v>
      </c>
      <c r="F62" s="16">
        <v>404</v>
      </c>
      <c r="G62" s="17">
        <f t="shared" si="1"/>
        <v>0.27117551902591608</v>
      </c>
      <c r="H62" s="17">
        <v>2.8000000000000003</v>
      </c>
    </row>
    <row r="63" spans="1:8" x14ac:dyDescent="0.25">
      <c r="A63" s="23"/>
      <c r="B63" s="24" t="s">
        <v>67</v>
      </c>
      <c r="C63" s="16">
        <v>67293</v>
      </c>
      <c r="D63" s="16">
        <v>68299</v>
      </c>
      <c r="E63" s="17">
        <f t="shared" si="0"/>
        <v>101.49495489872646</v>
      </c>
      <c r="F63" s="16">
        <v>118</v>
      </c>
      <c r="G63" s="17">
        <f t="shared" si="1"/>
        <v>0.17276973308540389</v>
      </c>
      <c r="H63" s="17">
        <v>2.4899999999999998</v>
      </c>
    </row>
    <row r="64" spans="1:8" x14ac:dyDescent="0.25">
      <c r="A64" s="23"/>
      <c r="B64" s="24" t="s">
        <v>68</v>
      </c>
      <c r="C64" s="16">
        <v>58317</v>
      </c>
      <c r="D64" s="16">
        <v>58730</v>
      </c>
      <c r="E64" s="17">
        <f t="shared" si="0"/>
        <v>100.70819829552275</v>
      </c>
      <c r="F64" s="16">
        <v>345</v>
      </c>
      <c r="G64" s="17">
        <f t="shared" si="1"/>
        <v>0.58743402009194623</v>
      </c>
      <c r="H64" s="17">
        <v>3.94</v>
      </c>
    </row>
    <row r="65" spans="1:8" x14ac:dyDescent="0.25">
      <c r="A65" s="23"/>
      <c r="B65" s="24" t="s">
        <v>69</v>
      </c>
      <c r="C65" s="16">
        <v>121712</v>
      </c>
      <c r="D65" s="16">
        <v>122021</v>
      </c>
      <c r="E65" s="17">
        <f t="shared" si="0"/>
        <v>100.25387800709873</v>
      </c>
      <c r="F65" s="16">
        <v>199</v>
      </c>
      <c r="G65" s="17">
        <f t="shared" si="1"/>
        <v>0.16308668180067365</v>
      </c>
      <c r="H65" s="17">
        <v>4.49</v>
      </c>
    </row>
    <row r="66" spans="1:8" x14ac:dyDescent="0.25">
      <c r="A66" s="11" t="s">
        <v>70</v>
      </c>
      <c r="B66" s="11"/>
      <c r="C66" s="12">
        <v>252197</v>
      </c>
      <c r="D66" s="12">
        <v>256181</v>
      </c>
      <c r="E66" s="13">
        <f t="shared" si="0"/>
        <v>101.57971744310994</v>
      </c>
      <c r="F66" s="12">
        <v>583</v>
      </c>
      <c r="G66" s="13">
        <f t="shared" si="1"/>
        <v>0.22757347344260506</v>
      </c>
      <c r="H66" s="13">
        <v>3.9800000000000004</v>
      </c>
    </row>
    <row r="67" spans="1:8" x14ac:dyDescent="0.25">
      <c r="A67" s="22"/>
      <c r="B67" s="15" t="s">
        <v>71</v>
      </c>
      <c r="C67" s="16">
        <v>43634</v>
      </c>
      <c r="D67" s="16">
        <v>44548</v>
      </c>
      <c r="E67" s="17">
        <f t="shared" si="0"/>
        <v>102.09469679607646</v>
      </c>
      <c r="F67" s="16">
        <v>117</v>
      </c>
      <c r="G67" s="17">
        <f t="shared" si="1"/>
        <v>0.26263805333572776</v>
      </c>
      <c r="H67" s="17">
        <v>3.66</v>
      </c>
    </row>
    <row r="68" spans="1:8" x14ac:dyDescent="0.25">
      <c r="A68" s="22"/>
      <c r="B68" s="15" t="s">
        <v>72</v>
      </c>
      <c r="C68" s="16">
        <v>84238</v>
      </c>
      <c r="D68" s="16">
        <v>85795</v>
      </c>
      <c r="E68" s="17">
        <f t="shared" si="0"/>
        <v>101.84833448087562</v>
      </c>
      <c r="F68" s="16">
        <v>136</v>
      </c>
      <c r="G68" s="17">
        <f t="shared" si="1"/>
        <v>0.15851739611865492</v>
      </c>
      <c r="H68" s="17">
        <v>3.49</v>
      </c>
    </row>
    <row r="69" spans="1:8" x14ac:dyDescent="0.25">
      <c r="A69" s="22"/>
      <c r="B69" s="15" t="s">
        <v>73</v>
      </c>
      <c r="C69" s="16">
        <v>124325</v>
      </c>
      <c r="D69" s="16">
        <v>125838</v>
      </c>
      <c r="E69" s="17">
        <f t="shared" ref="E69:E80" si="2">D69/C69*100</f>
        <v>101.21697164689323</v>
      </c>
      <c r="F69" s="16">
        <v>330</v>
      </c>
      <c r="G69" s="17">
        <f t="shared" ref="G69:G80" si="3">F69/D69*100</f>
        <v>0.26224193010060554</v>
      </c>
      <c r="H69" s="17">
        <v>4.42</v>
      </c>
    </row>
    <row r="70" spans="1:8" x14ac:dyDescent="0.25">
      <c r="A70" s="19" t="s">
        <v>74</v>
      </c>
      <c r="B70" s="20"/>
      <c r="C70" s="12">
        <v>425451</v>
      </c>
      <c r="D70" s="12">
        <v>433358</v>
      </c>
      <c r="E70" s="13">
        <f t="shared" si="2"/>
        <v>101.85849839346952</v>
      </c>
      <c r="F70" s="12">
        <v>2484</v>
      </c>
      <c r="G70" s="13">
        <f t="shared" si="3"/>
        <v>0.57319814102889532</v>
      </c>
      <c r="H70" s="13">
        <v>3.5900000000000003</v>
      </c>
    </row>
    <row r="71" spans="1:8" x14ac:dyDescent="0.25">
      <c r="A71" s="22"/>
      <c r="B71" s="15" t="s">
        <v>75</v>
      </c>
      <c r="C71" s="16">
        <v>173252</v>
      </c>
      <c r="D71" s="16">
        <v>176244</v>
      </c>
      <c r="E71" s="17">
        <f t="shared" si="2"/>
        <v>101.72696419088957</v>
      </c>
      <c r="F71" s="16">
        <v>967</v>
      </c>
      <c r="G71" s="17">
        <f t="shared" si="3"/>
        <v>0.5486711604366673</v>
      </c>
      <c r="H71" s="17">
        <v>3.81</v>
      </c>
    </row>
    <row r="72" spans="1:8" x14ac:dyDescent="0.25">
      <c r="A72" s="22"/>
      <c r="B72" s="15" t="s">
        <v>76</v>
      </c>
      <c r="C72" s="16">
        <v>108124</v>
      </c>
      <c r="D72" s="16">
        <v>110406</v>
      </c>
      <c r="E72" s="17">
        <f t="shared" si="2"/>
        <v>102.11053975065664</v>
      </c>
      <c r="F72" s="16">
        <v>752</v>
      </c>
      <c r="G72" s="17">
        <f t="shared" si="3"/>
        <v>0.68112240276796543</v>
      </c>
      <c r="H72" s="17">
        <v>3.7800000000000002</v>
      </c>
    </row>
    <row r="73" spans="1:8" x14ac:dyDescent="0.25">
      <c r="A73" s="22"/>
      <c r="B73" s="15" t="s">
        <v>77</v>
      </c>
      <c r="C73" s="16">
        <v>75709</v>
      </c>
      <c r="D73" s="16">
        <v>77205</v>
      </c>
      <c r="E73" s="17">
        <f t="shared" si="2"/>
        <v>101.97598700286623</v>
      </c>
      <c r="F73" s="16">
        <v>436</v>
      </c>
      <c r="G73" s="17">
        <f t="shared" si="3"/>
        <v>0.56473026358396472</v>
      </c>
      <c r="H73" s="17">
        <v>3.71</v>
      </c>
    </row>
    <row r="74" spans="1:8" x14ac:dyDescent="0.25">
      <c r="A74" s="22"/>
      <c r="B74" s="15" t="s">
        <v>78</v>
      </c>
      <c r="C74" s="16">
        <v>68366</v>
      </c>
      <c r="D74" s="16">
        <v>69503</v>
      </c>
      <c r="E74" s="17">
        <f t="shared" si="2"/>
        <v>101.66310739256355</v>
      </c>
      <c r="F74" s="16">
        <v>329</v>
      </c>
      <c r="G74" s="17">
        <f t="shared" si="3"/>
        <v>0.47336086212105954</v>
      </c>
      <c r="H74" s="17">
        <v>2.6</v>
      </c>
    </row>
    <row r="75" spans="1:8" x14ac:dyDescent="0.25">
      <c r="A75" s="19" t="s">
        <v>79</v>
      </c>
      <c r="B75" s="20"/>
      <c r="C75" s="25">
        <v>232371</v>
      </c>
      <c r="D75" s="12">
        <v>234393</v>
      </c>
      <c r="E75" s="13">
        <f t="shared" si="2"/>
        <v>100.87016021792736</v>
      </c>
      <c r="F75" s="12">
        <v>886</v>
      </c>
      <c r="G75" s="13">
        <f t="shared" si="3"/>
        <v>0.37799763644818746</v>
      </c>
      <c r="H75" s="13">
        <v>4.79</v>
      </c>
    </row>
    <row r="76" spans="1:8" x14ac:dyDescent="0.25">
      <c r="A76" s="22"/>
      <c r="B76" s="15" t="s">
        <v>80</v>
      </c>
      <c r="C76" s="16">
        <v>27354</v>
      </c>
      <c r="D76" s="16">
        <v>27670</v>
      </c>
      <c r="E76" s="17">
        <f t="shared" si="2"/>
        <v>101.15522409885209</v>
      </c>
      <c r="F76" s="16">
        <v>113</v>
      </c>
      <c r="G76" s="17">
        <f t="shared" si="3"/>
        <v>0.4083845319840983</v>
      </c>
      <c r="H76" s="17">
        <v>5.56</v>
      </c>
    </row>
    <row r="77" spans="1:8" x14ac:dyDescent="0.25">
      <c r="A77" s="22"/>
      <c r="B77" s="15" t="s">
        <v>81</v>
      </c>
      <c r="C77" s="16">
        <v>70446</v>
      </c>
      <c r="D77" s="16">
        <v>71079</v>
      </c>
      <c r="E77" s="17">
        <f t="shared" si="2"/>
        <v>100.8985605996082</v>
      </c>
      <c r="F77" s="16">
        <v>315</v>
      </c>
      <c r="G77" s="17">
        <f t="shared" si="3"/>
        <v>0.44316886844215592</v>
      </c>
      <c r="H77" s="17">
        <v>6.84</v>
      </c>
    </row>
    <row r="78" spans="1:8" x14ac:dyDescent="0.25">
      <c r="A78" s="22"/>
      <c r="B78" s="15" t="s">
        <v>82</v>
      </c>
      <c r="C78" s="16">
        <v>36547</v>
      </c>
      <c r="D78" s="16">
        <v>36900</v>
      </c>
      <c r="E78" s="17">
        <f t="shared" si="2"/>
        <v>100.96587955235722</v>
      </c>
      <c r="F78" s="16">
        <v>90</v>
      </c>
      <c r="G78" s="17">
        <f t="shared" si="3"/>
        <v>0.24390243902439024</v>
      </c>
      <c r="H78" s="17">
        <v>3.35</v>
      </c>
    </row>
    <row r="79" spans="1:8" x14ac:dyDescent="0.25">
      <c r="A79" s="22"/>
      <c r="B79" s="15" t="s">
        <v>83</v>
      </c>
      <c r="C79" s="16">
        <v>98024</v>
      </c>
      <c r="D79" s="16">
        <v>98744</v>
      </c>
      <c r="E79" s="17">
        <f t="shared" si="2"/>
        <v>100.73451399657228</v>
      </c>
      <c r="F79" s="16">
        <v>368</v>
      </c>
      <c r="G79" s="17">
        <f t="shared" si="3"/>
        <v>0.37268087174916958</v>
      </c>
      <c r="H79" s="17">
        <v>3.5700000000000003</v>
      </c>
    </row>
    <row r="80" spans="1:8" x14ac:dyDescent="0.25">
      <c r="A80" s="26" t="s">
        <v>84</v>
      </c>
      <c r="B80" s="27"/>
      <c r="C80" s="12">
        <v>5642326</v>
      </c>
      <c r="D80" s="12">
        <v>5727500</v>
      </c>
      <c r="E80" s="13">
        <f t="shared" si="2"/>
        <v>101.509554747457</v>
      </c>
      <c r="F80" s="12">
        <v>18412</v>
      </c>
      <c r="G80" s="13">
        <f t="shared" si="3"/>
        <v>0.32146660846791797</v>
      </c>
      <c r="H80" s="13">
        <v>4.12</v>
      </c>
    </row>
  </sheetData>
  <mergeCells count="7">
    <mergeCell ref="A80:B80"/>
    <mergeCell ref="A1:H1"/>
    <mergeCell ref="A2:B3"/>
    <mergeCell ref="C2:E2"/>
    <mergeCell ref="F2:G2"/>
    <mergeCell ref="H2:H3"/>
    <mergeCell ref="A12:A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2014-09-08T14:32:07Z</dcterms:created>
  <dcterms:modified xsi:type="dcterms:W3CDTF">2014-09-08T14:33:25Z</dcterms:modified>
</cp:coreProperties>
</file>